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21\04\"/>
    </mc:Choice>
  </mc:AlternateContent>
  <bookViews>
    <workbookView xWindow="0" yWindow="0" windowWidth="17256" windowHeight="57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<sst xmlns="http://schemas.openxmlformats.org/spreadsheetml/2006/main" count="116" uniqueCount="91">
  <si>
    <t>грн.</t>
  </si>
  <si>
    <t>ККД</t>
  </si>
  <si>
    <t>Доходи</t>
  </si>
  <si>
    <t>+/-</t>
  </si>
  <si>
    <t>10000000</t>
  </si>
  <si>
    <t>Податкові надходження 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</si>
  <si>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</si>
  <si>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</si>
  <si>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</si>
  <si>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</si>
  <si>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</si>
  <si>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</si>
  <si>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</si>
  <si>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</si>
  <si>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</si>
  <si>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</si>
  <si>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</si>
  <si>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</si>
  <si>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</si>
  <si>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</si>
  <si>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</si>
  <si>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</si>
  <si>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</si>
  <si>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</si>
  <si>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</si>
  <si>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</si>
  <si>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</si>
  <si>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</si>
  <si>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</si>
  <si>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</si>
  <si>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</si>
  <si>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</si>
  <si>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</si>
  <si>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</si>
  <si>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</si>
  <si>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</si>
  <si>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</si>
  <si>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</si>
  <si>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</si>
  <si>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</si>
  <si>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</si>
  <si>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</si>
  <si>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</si>
  <si>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</si>
  <si>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</si>
  <si>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</si>
  <si>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</si>
  <si>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</si>
  <si>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</si>
  <si>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</si>
  <si>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</si>
  <si>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</si>
  <si>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40000000</t>
  </si>
  <si>
    <t>Офіційні трансферти  </t>
  </si>
  <si>
    <t>41000000</t>
  </si>
  <si>
    <t>Від органів державного управління  </t>
  </si>
  <si>
    <t>41040000</t>
  </si>
  <si>
    <t>Дотації з місцевих бюджетів іншим місцевим бюджетам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</si>
  <si>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</si>
  <si>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</si>
  <si>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</si>
  <si>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</si>
  <si>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</si>
  <si>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</si>
  <si>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</si>
  <si>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</si>
  <si>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</si>
  <si>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04578606000 - Бюджет Саксаганського району у місті Кривий Ріг</t>
  </si>
  <si>
    <t>Уточнений річний план, грн</t>
  </si>
  <si>
    <t xml:space="preserve"> Уточнений план на звітний період, грн</t>
  </si>
  <si>
    <t>Факт, грн.</t>
  </si>
  <si>
    <t>% виконання</t>
  </si>
  <si>
    <t>Загальний фонд</t>
  </si>
  <si>
    <t>Спеціальний фонд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</si>
  <si>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</si>
  <si>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</si>
  <si>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</si>
  <si>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</si>
  <si>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</si>
  <si>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</si>
  <si>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</si>
  <si>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</si>
  <si>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</si>
  <si>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</si>
  <si>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</si>
  <si>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</si>
  <si>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</si>
  <si>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</si>
  <si>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Начальник фінансового відділу</t>
  </si>
  <si>
    <t>Людмила Шматкова</t>
  </si>
  <si>
    <r>
      <rPr>
        <b/>
        <sz val="17"/>
        <color theme="1"/>
        <rFont val="Calibri"/>
        <family val="2"/>
        <charset val="204"/>
        <scheme val="minor"/>
      </rPr>
      <t>Інформація про надходження до бюджету Саксаганського району у м. Кривому Розі</t>
    </r>
    <r>
      <rPr>
        <b/>
        <sz val="1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за період січень - квітень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</si>
</sst>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0" fillId="0" borderId="0" xfId="0"/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55" workbookViewId="0">
      <selection activeCell="C6" sqref="C6"/>
    </sheetView>
  </sheetViews>
  <sheetFormatPr defaultRowHeight="13.8" x14ac:dyDescent="0.3"/>
  <cols>
    <col min="1" max="1" width="0" hidden="1" customWidth="1"/>
    <col min="2" max="2" width="12.33203125" customWidth="1"/>
    <col min="3" max="3" width="50.77734375" style="4" customWidth="1"/>
    <col min="4" max="5" width="16.109375" style="2" customWidth="1"/>
    <col min="6" max="6" width="12.33203125" style="2" bestFit="1" customWidth="1"/>
    <col min="7" max="7" width="11.33203125" style="2" bestFit="1" customWidth="1"/>
    <col min="8" max="8" width="9" style="2" bestFit="1" customWidth="1"/>
  </cols>
  <sheetData>
    <row r="1" spans="1:8" x14ac:dyDescent="0.3">
      <c r="B1" t="s">
        <v>67</v>
      </c>
    </row>
    <row r="2" spans="1:8" x14ac:dyDescent="0.3">
      <c r="B2" s="1"/>
      <c r="C2" s="5"/>
      <c r="D2" s="3"/>
      <c r="E2" s="3"/>
      <c r="F2" s="3"/>
      <c r="G2" s="3"/>
      <c r="H2" s="3"/>
    </row>
    <row r="3" spans="1:8" ht="46.2" customHeight="1" x14ac:dyDescent="0.3">
      <c r="B3" s="34" t="s">
        <v>90</v>
      </c>
      <c r="C3" s="35"/>
      <c r="D3" s="35"/>
      <c r="E3" s="35"/>
      <c r="F3" s="35"/>
      <c r="G3" s="35"/>
      <c r="H3" s="35"/>
    </row>
    <row r="4" spans="1:8" ht="18" x14ac:dyDescent="0.35">
      <c r="B4" s="36" t="s">
        <v>72</v>
      </c>
      <c r="C4" s="36"/>
      <c r="D4" s="36"/>
      <c r="E4" s="36"/>
      <c r="F4" s="36"/>
      <c r="G4" s="36"/>
      <c r="H4" s="36"/>
    </row>
    <row r="5" spans="1:8" x14ac:dyDescent="0.3">
      <c r="G5" s="17" t="s">
        <v>0</v>
      </c>
    </row>
    <row r="6" spans="1:8" ht="40.200000000000003" customHeight="1" x14ac:dyDescent="0.3">
      <c r="A6" s="6"/>
      <c r="B6" s="14" t="s">
        <v>1</v>
      </c>
      <c r="C6" s="8" t="s">
        <v>2</v>
      </c>
      <c r="D6" s="15" t="s">
        <v>68</v>
      </c>
      <c r="E6" s="15" t="s">
        <v>69</v>
      </c>
      <c r="F6" s="7" t="s">
        <v>70</v>
      </c>
      <c r="G6" s="9" t="s">
        <v>3</v>
      </c>
      <c r="H6" s="16" t="s">
        <v>71</v>
      </c>
    </row>
    <row r="7" spans="1:8" x14ac:dyDescent="0.3">
      <c r="A7" s="10">
        <v>1</v>
      </c>
      <c r="B7" s="18" t="s">
        <v>4</v>
      </c>
      <c r="C7" s="11" t="s">
        <v>5</v>
      </c>
      <c r="D7" s="12">
        <v>45495500</v>
      </c>
      <c r="E7" s="12">
        <v>13788700</v>
      </c>
      <c r="F7" s="12">
        <v>16784243.16</v>
      </c>
      <c r="G7" s="13">
        <f t="shared" ref="G7:G39" si="0">F7-E7</f>
        <v>2995543.16</v>
      </c>
      <c r="H7" s="13">
        <f t="shared" ref="H7:H39" si="1">IF(E7=0,0,F7/E7*100)</f>
        <v>121.72462349605111</v>
      </c>
    </row>
    <row r="8" spans="1:8" ht="27.6" x14ac:dyDescent="0.3">
      <c r="A8" s="10">
        <v>1</v>
      </c>
      <c r="B8" s="18" t="s">
        <v>6</v>
      </c>
      <c r="C8" s="11" t="s">
        <v>7</v>
      </c>
      <c r="D8" s="12">
        <v>1500</v>
      </c>
      <c r="E8" s="12">
        <v>0</v>
      </c>
      <c r="F8" s="12">
        <v>0</v>
      </c>
      <c r="G8" s="13">
        <f t="shared" si="0"/>
        <v>0</v>
      </c>
      <c r="H8" s="13">
        <f t="shared" si="1"/>
        <v>0</v>
      </c>
    </row>
    <row r="9" spans="1:8" x14ac:dyDescent="0.3">
      <c r="A9" s="10">
        <v>1</v>
      </c>
      <c r="B9" s="18" t="s">
        <v>8</v>
      </c>
      <c r="C9" s="11" t="s">
        <v>9</v>
      </c>
      <c r="D9" s="12">
        <v>1500</v>
      </c>
      <c r="E9" s="12">
        <v>0</v>
      </c>
      <c r="F9" s="12">
        <v>0</v>
      </c>
      <c r="G9" s="13">
        <f t="shared" si="0"/>
        <v>0</v>
      </c>
      <c r="H9" s="13">
        <f t="shared" si="1"/>
        <v>0</v>
      </c>
    </row>
    <row r="10" spans="1:8" ht="55.2" x14ac:dyDescent="0.3">
      <c r="A10" s="10">
        <v>0</v>
      </c>
      <c r="B10" s="18" t="s">
        <v>10</v>
      </c>
      <c r="C10" s="11" t="s">
        <v>11</v>
      </c>
      <c r="D10" s="12">
        <v>1500</v>
      </c>
      <c r="E10" s="12">
        <v>0</v>
      </c>
      <c r="F10" s="12">
        <v>0</v>
      </c>
      <c r="G10" s="13">
        <f t="shared" si="0"/>
        <v>0</v>
      </c>
      <c r="H10" s="13">
        <f t="shared" si="1"/>
        <v>0</v>
      </c>
    </row>
    <row r="11" spans="1:8" x14ac:dyDescent="0.3">
      <c r="A11" s="10">
        <v>1</v>
      </c>
      <c r="B11" s="18" t="s">
        <v>12</v>
      </c>
      <c r="C11" s="11" t="s">
        <v>13</v>
      </c>
      <c r="D11" s="12">
        <v>29088000</v>
      </c>
      <c r="E11" s="12">
        <v>8620000</v>
      </c>
      <c r="F11" s="12">
        <v>8893148.3200000003</v>
      </c>
      <c r="G11" s="13">
        <f t="shared" si="0"/>
        <v>273148.3200000003</v>
      </c>
      <c r="H11" s="13">
        <f t="shared" si="1"/>
        <v>103.16877401392112</v>
      </c>
    </row>
    <row r="12" spans="1:8" ht="27.6" x14ac:dyDescent="0.3">
      <c r="A12" s="10">
        <v>1</v>
      </c>
      <c r="B12" s="18" t="s">
        <v>14</v>
      </c>
      <c r="C12" s="11" t="s">
        <v>15</v>
      </c>
      <c r="D12" s="12">
        <v>29088000</v>
      </c>
      <c r="E12" s="12">
        <v>8620000</v>
      </c>
      <c r="F12" s="12">
        <v>8893148.3200000003</v>
      </c>
      <c r="G12" s="13">
        <f t="shared" si="0"/>
        <v>273148.3200000003</v>
      </c>
      <c r="H12" s="13">
        <f t="shared" si="1"/>
        <v>103.16877401392112</v>
      </c>
    </row>
    <row r="13" spans="1:8" ht="27.6" x14ac:dyDescent="0.3">
      <c r="A13" s="10">
        <v>0</v>
      </c>
      <c r="B13" s="18" t="s">
        <v>14</v>
      </c>
      <c r="C13" s="11" t="s">
        <v>15</v>
      </c>
      <c r="D13" s="12">
        <v>29088000</v>
      </c>
      <c r="E13" s="12">
        <v>8620000</v>
      </c>
      <c r="F13" s="12">
        <v>8893148.3200000003</v>
      </c>
      <c r="G13" s="13">
        <f t="shared" si="0"/>
        <v>273148.3200000003</v>
      </c>
      <c r="H13" s="13">
        <f t="shared" si="1"/>
        <v>103.16877401392112</v>
      </c>
    </row>
    <row r="14" spans="1:8" ht="27.6" x14ac:dyDescent="0.3">
      <c r="A14" s="10">
        <v>1</v>
      </c>
      <c r="B14" s="18" t="s">
        <v>16</v>
      </c>
      <c r="C14" s="11" t="s">
        <v>17</v>
      </c>
      <c r="D14" s="12">
        <v>16406000</v>
      </c>
      <c r="E14" s="12">
        <v>5168700</v>
      </c>
      <c r="F14" s="12">
        <v>7891094.8399999999</v>
      </c>
      <c r="G14" s="13">
        <f t="shared" si="0"/>
        <v>2722394.84</v>
      </c>
      <c r="H14" s="13">
        <f t="shared" si="1"/>
        <v>152.67078452995918</v>
      </c>
    </row>
    <row r="15" spans="1:8" x14ac:dyDescent="0.3">
      <c r="A15" s="10">
        <v>1</v>
      </c>
      <c r="B15" s="18" t="s">
        <v>18</v>
      </c>
      <c r="C15" s="11" t="s">
        <v>19</v>
      </c>
      <c r="D15" s="12">
        <v>16406000</v>
      </c>
      <c r="E15" s="12">
        <v>5168700</v>
      </c>
      <c r="F15" s="12">
        <v>7891094.8399999999</v>
      </c>
      <c r="G15" s="13">
        <f t="shared" si="0"/>
        <v>2722394.84</v>
      </c>
      <c r="H15" s="13">
        <f t="shared" si="1"/>
        <v>152.67078452995918</v>
      </c>
    </row>
    <row r="16" spans="1:8" ht="41.4" x14ac:dyDescent="0.3">
      <c r="A16" s="10">
        <v>0</v>
      </c>
      <c r="B16" s="18" t="s">
        <v>20</v>
      </c>
      <c r="C16" s="11" t="s">
        <v>21</v>
      </c>
      <c r="D16" s="12">
        <v>85000</v>
      </c>
      <c r="E16" s="12">
        <v>24000</v>
      </c>
      <c r="F16" s="12">
        <v>36003.25</v>
      </c>
      <c r="G16" s="13">
        <f t="shared" si="0"/>
        <v>12003.25</v>
      </c>
      <c r="H16" s="13">
        <f t="shared" si="1"/>
        <v>150.01354166666667</v>
      </c>
    </row>
    <row r="17" spans="1:8" ht="41.4" x14ac:dyDescent="0.3">
      <c r="A17" s="10">
        <v>0</v>
      </c>
      <c r="B17" s="18" t="s">
        <v>22</v>
      </c>
      <c r="C17" s="11" t="s">
        <v>23</v>
      </c>
      <c r="D17" s="12">
        <v>494000</v>
      </c>
      <c r="E17" s="12">
        <v>72100</v>
      </c>
      <c r="F17" s="12">
        <v>77790.19</v>
      </c>
      <c r="G17" s="13">
        <f t="shared" si="0"/>
        <v>5690.1900000000023</v>
      </c>
      <c r="H17" s="13">
        <f t="shared" si="1"/>
        <v>107.89208044382801</v>
      </c>
    </row>
    <row r="18" spans="1:8" ht="41.4" x14ac:dyDescent="0.3">
      <c r="A18" s="10">
        <v>0</v>
      </c>
      <c r="B18" s="18" t="s">
        <v>24</v>
      </c>
      <c r="C18" s="11" t="s">
        <v>25</v>
      </c>
      <c r="D18" s="12">
        <v>2907000</v>
      </c>
      <c r="E18" s="12">
        <v>547000</v>
      </c>
      <c r="F18" s="12">
        <v>921121.45</v>
      </c>
      <c r="G18" s="13">
        <f t="shared" si="0"/>
        <v>374121.44999999995</v>
      </c>
      <c r="H18" s="13">
        <f t="shared" si="1"/>
        <v>168.39514625228517</v>
      </c>
    </row>
    <row r="19" spans="1:8" ht="41.4" x14ac:dyDescent="0.3">
      <c r="A19" s="10">
        <v>0</v>
      </c>
      <c r="B19" s="18" t="s">
        <v>26</v>
      </c>
      <c r="C19" s="11" t="s">
        <v>27</v>
      </c>
      <c r="D19" s="12">
        <v>12920000</v>
      </c>
      <c r="E19" s="12">
        <v>4525600</v>
      </c>
      <c r="F19" s="12">
        <v>6856179.9500000002</v>
      </c>
      <c r="G19" s="13">
        <f t="shared" si="0"/>
        <v>2330579.9500000002</v>
      </c>
      <c r="H19" s="13">
        <f t="shared" si="1"/>
        <v>151.49770085734488</v>
      </c>
    </row>
    <row r="20" spans="1:8" x14ac:dyDescent="0.3">
      <c r="A20" s="10">
        <v>1</v>
      </c>
      <c r="B20" s="18" t="s">
        <v>28</v>
      </c>
      <c r="C20" s="11" t="s">
        <v>29</v>
      </c>
      <c r="D20" s="12">
        <v>284300</v>
      </c>
      <c r="E20" s="12">
        <v>93500</v>
      </c>
      <c r="F20" s="12">
        <v>105130.10999999999</v>
      </c>
      <c r="G20" s="13">
        <f t="shared" si="0"/>
        <v>11630.109999999986</v>
      </c>
      <c r="H20" s="13">
        <f t="shared" si="1"/>
        <v>112.43862032085561</v>
      </c>
    </row>
    <row r="21" spans="1:8" x14ac:dyDescent="0.3">
      <c r="A21" s="10">
        <v>1</v>
      </c>
      <c r="B21" s="18" t="s">
        <v>30</v>
      </c>
      <c r="C21" s="11" t="s">
        <v>31</v>
      </c>
      <c r="D21" s="12">
        <v>170300</v>
      </c>
      <c r="E21" s="12">
        <v>60500</v>
      </c>
      <c r="F21" s="12">
        <v>71555.509999999995</v>
      </c>
      <c r="G21" s="13">
        <f t="shared" si="0"/>
        <v>11055.509999999995</v>
      </c>
      <c r="H21" s="13">
        <f t="shared" si="1"/>
        <v>118.27357024793388</v>
      </c>
    </row>
    <row r="22" spans="1:8" x14ac:dyDescent="0.3">
      <c r="A22" s="10">
        <v>1</v>
      </c>
      <c r="B22" s="18" t="s">
        <v>32</v>
      </c>
      <c r="C22" s="11" t="s">
        <v>33</v>
      </c>
      <c r="D22" s="12">
        <v>170300</v>
      </c>
      <c r="E22" s="12">
        <v>60500</v>
      </c>
      <c r="F22" s="12">
        <v>71555.509999999995</v>
      </c>
      <c r="G22" s="13">
        <f t="shared" si="0"/>
        <v>11055.509999999995</v>
      </c>
      <c r="H22" s="13">
        <f t="shared" si="1"/>
        <v>118.27357024793388</v>
      </c>
    </row>
    <row r="23" spans="1:8" x14ac:dyDescent="0.3">
      <c r="A23" s="10">
        <v>0</v>
      </c>
      <c r="B23" s="18" t="s">
        <v>34</v>
      </c>
      <c r="C23" s="11" t="s">
        <v>35</v>
      </c>
      <c r="D23" s="12">
        <v>53300</v>
      </c>
      <c r="E23" s="12">
        <v>21500</v>
      </c>
      <c r="F23" s="12">
        <v>32555.51</v>
      </c>
      <c r="G23" s="13">
        <f t="shared" si="0"/>
        <v>11055.509999999998</v>
      </c>
      <c r="H23" s="13">
        <f t="shared" si="1"/>
        <v>151.42097674418605</v>
      </c>
    </row>
    <row r="24" spans="1:8" ht="41.4" x14ac:dyDescent="0.3">
      <c r="A24" s="10">
        <v>0</v>
      </c>
      <c r="B24" s="18" t="s">
        <v>36</v>
      </c>
      <c r="C24" s="11" t="s">
        <v>37</v>
      </c>
      <c r="D24" s="12">
        <v>117000</v>
      </c>
      <c r="E24" s="12">
        <v>39000</v>
      </c>
      <c r="F24" s="12">
        <v>39000</v>
      </c>
      <c r="G24" s="13">
        <f t="shared" si="0"/>
        <v>0</v>
      </c>
      <c r="H24" s="13">
        <f t="shared" si="1"/>
        <v>100</v>
      </c>
    </row>
    <row r="25" spans="1:8" ht="27.6" x14ac:dyDescent="0.3">
      <c r="A25" s="10">
        <v>1</v>
      </c>
      <c r="B25" s="18" t="s">
        <v>38</v>
      </c>
      <c r="C25" s="11" t="s">
        <v>39</v>
      </c>
      <c r="D25" s="12">
        <v>114000</v>
      </c>
      <c r="E25" s="12">
        <v>33000</v>
      </c>
      <c r="F25" s="12">
        <v>33574.6</v>
      </c>
      <c r="G25" s="13">
        <f t="shared" si="0"/>
        <v>574.59999999999854</v>
      </c>
      <c r="H25" s="13">
        <f t="shared" si="1"/>
        <v>101.74121212121211</v>
      </c>
    </row>
    <row r="26" spans="1:8" x14ac:dyDescent="0.3">
      <c r="A26" s="10">
        <v>1</v>
      </c>
      <c r="B26" s="18" t="s">
        <v>40</v>
      </c>
      <c r="C26" s="11" t="s">
        <v>41</v>
      </c>
      <c r="D26" s="12">
        <v>114000</v>
      </c>
      <c r="E26" s="12">
        <v>33000</v>
      </c>
      <c r="F26" s="12">
        <v>33574.6</v>
      </c>
      <c r="G26" s="13">
        <f t="shared" si="0"/>
        <v>574.59999999999854</v>
      </c>
      <c r="H26" s="13">
        <f t="shared" si="1"/>
        <v>101.74121212121211</v>
      </c>
    </row>
    <row r="27" spans="1:8" x14ac:dyDescent="0.3">
      <c r="A27" s="10">
        <v>0</v>
      </c>
      <c r="B27" s="18" t="s">
        <v>42</v>
      </c>
      <c r="C27" s="11" t="s">
        <v>43</v>
      </c>
      <c r="D27" s="12">
        <v>114000</v>
      </c>
      <c r="E27" s="12">
        <v>33000</v>
      </c>
      <c r="F27" s="12">
        <v>33574.6</v>
      </c>
      <c r="G27" s="13">
        <f t="shared" si="0"/>
        <v>574.59999999999854</v>
      </c>
      <c r="H27" s="13">
        <f t="shared" si="1"/>
        <v>101.74121212121211</v>
      </c>
    </row>
    <row r="28" spans="1:8" x14ac:dyDescent="0.3">
      <c r="A28" s="10">
        <v>1</v>
      </c>
      <c r="B28" s="18" t="s">
        <v>44</v>
      </c>
      <c r="C28" s="11" t="s">
        <v>45</v>
      </c>
      <c r="D28" s="12">
        <v>2500</v>
      </c>
      <c r="E28" s="12">
        <v>1000</v>
      </c>
      <c r="F28" s="12">
        <v>0</v>
      </c>
      <c r="G28" s="13">
        <f t="shared" si="0"/>
        <v>-1000</v>
      </c>
      <c r="H28" s="13">
        <f t="shared" si="1"/>
        <v>0</v>
      </c>
    </row>
    <row r="29" spans="1:8" x14ac:dyDescent="0.3">
      <c r="A29" s="10">
        <v>1</v>
      </c>
      <c r="B29" s="18" t="s">
        <v>46</v>
      </c>
      <c r="C29" s="11" t="s">
        <v>47</v>
      </c>
      <c r="D29" s="12">
        <v>2500</v>
      </c>
      <c r="E29" s="12">
        <v>1000</v>
      </c>
      <c r="F29" s="12">
        <v>0</v>
      </c>
      <c r="G29" s="13">
        <f t="shared" si="0"/>
        <v>-1000</v>
      </c>
      <c r="H29" s="13">
        <f t="shared" si="1"/>
        <v>0</v>
      </c>
    </row>
    <row r="30" spans="1:8" ht="69" x14ac:dyDescent="0.3">
      <c r="A30" s="10">
        <v>1</v>
      </c>
      <c r="B30" s="18" t="s">
        <v>48</v>
      </c>
      <c r="C30" s="11" t="s">
        <v>49</v>
      </c>
      <c r="D30" s="12">
        <v>2500</v>
      </c>
      <c r="E30" s="12">
        <v>1000</v>
      </c>
      <c r="F30" s="12">
        <v>0</v>
      </c>
      <c r="G30" s="13">
        <f t="shared" si="0"/>
        <v>-1000</v>
      </c>
      <c r="H30" s="13">
        <f t="shared" si="1"/>
        <v>0</v>
      </c>
    </row>
    <row r="31" spans="1:8" ht="55.2" x14ac:dyDescent="0.3">
      <c r="A31" s="10">
        <v>0</v>
      </c>
      <c r="B31" s="18" t="s">
        <v>50</v>
      </c>
      <c r="C31" s="11" t="s">
        <v>51</v>
      </c>
      <c r="D31" s="12">
        <v>2500</v>
      </c>
      <c r="E31" s="12">
        <v>1000</v>
      </c>
      <c r="F31" s="12">
        <v>0</v>
      </c>
      <c r="G31" s="13">
        <f t="shared" si="0"/>
        <v>-1000</v>
      </c>
      <c r="H31" s="13">
        <f t="shared" si="1"/>
        <v>0</v>
      </c>
    </row>
    <row r="32" spans="1:8" x14ac:dyDescent="0.3">
      <c r="A32" s="10">
        <v>1</v>
      </c>
      <c r="B32" s="18" t="s">
        <v>52</v>
      </c>
      <c r="C32" s="11" t="s">
        <v>53</v>
      </c>
      <c r="D32" s="12">
        <v>47932347</v>
      </c>
      <c r="E32" s="12">
        <v>15838980</v>
      </c>
      <c r="F32" s="12">
        <v>15836080</v>
      </c>
      <c r="G32" s="13">
        <f t="shared" si="0"/>
        <v>-2900</v>
      </c>
      <c r="H32" s="13">
        <f t="shared" si="1"/>
        <v>99.981690740186551</v>
      </c>
    </row>
    <row r="33" spans="1:8" x14ac:dyDescent="0.3">
      <c r="A33" s="10">
        <v>1</v>
      </c>
      <c r="B33" s="18" t="s">
        <v>54</v>
      </c>
      <c r="C33" s="11" t="s">
        <v>55</v>
      </c>
      <c r="D33" s="12">
        <v>47932347</v>
      </c>
      <c r="E33" s="12">
        <v>15838980</v>
      </c>
      <c r="F33" s="12">
        <v>15836080</v>
      </c>
      <c r="G33" s="13">
        <f t="shared" si="0"/>
        <v>-2900</v>
      </c>
      <c r="H33" s="13">
        <f t="shared" si="1"/>
        <v>99.981690740186551</v>
      </c>
    </row>
    <row r="34" spans="1:8" x14ac:dyDescent="0.3">
      <c r="A34" s="10">
        <v>1</v>
      </c>
      <c r="B34" s="18" t="s">
        <v>56</v>
      </c>
      <c r="C34" s="11" t="s">
        <v>57</v>
      </c>
      <c r="D34" s="12">
        <v>46696751</v>
      </c>
      <c r="E34" s="12">
        <v>15836080</v>
      </c>
      <c r="F34" s="12">
        <v>15836080</v>
      </c>
      <c r="G34" s="13">
        <f t="shared" si="0"/>
        <v>0</v>
      </c>
      <c r="H34" s="13">
        <f t="shared" si="1"/>
        <v>100</v>
      </c>
    </row>
    <row r="35" spans="1:8" x14ac:dyDescent="0.3">
      <c r="A35" s="10">
        <v>0</v>
      </c>
      <c r="B35" s="18" t="s">
        <v>58</v>
      </c>
      <c r="C35" s="11" t="s">
        <v>59</v>
      </c>
      <c r="D35" s="12">
        <v>46696751</v>
      </c>
      <c r="E35" s="12">
        <v>15836080</v>
      </c>
      <c r="F35" s="12">
        <v>15836080</v>
      </c>
      <c r="G35" s="13">
        <f t="shared" si="0"/>
        <v>0</v>
      </c>
      <c r="H35" s="13">
        <f t="shared" si="1"/>
        <v>100</v>
      </c>
    </row>
    <row r="36" spans="1:8" ht="27.6" x14ac:dyDescent="0.3">
      <c r="A36" s="10">
        <v>1</v>
      </c>
      <c r="B36" s="18" t="s">
        <v>60</v>
      </c>
      <c r="C36" s="11" t="s">
        <v>61</v>
      </c>
      <c r="D36" s="12">
        <v>1235596</v>
      </c>
      <c r="E36" s="12">
        <v>2900</v>
      </c>
      <c r="F36" s="12">
        <v>0</v>
      </c>
      <c r="G36" s="13">
        <f t="shared" si="0"/>
        <v>-2900</v>
      </c>
      <c r="H36" s="13">
        <f t="shared" si="1"/>
        <v>0</v>
      </c>
    </row>
    <row r="37" spans="1:8" x14ac:dyDescent="0.3">
      <c r="A37" s="10">
        <v>0</v>
      </c>
      <c r="B37" s="18" t="s">
        <v>62</v>
      </c>
      <c r="C37" s="11" t="s">
        <v>63</v>
      </c>
      <c r="D37" s="12">
        <v>1235596</v>
      </c>
      <c r="E37" s="12">
        <v>2900</v>
      </c>
      <c r="F37" s="12">
        <v>0</v>
      </c>
      <c r="G37" s="13">
        <f t="shared" si="0"/>
        <v>-2900</v>
      </c>
      <c r="H37" s="13">
        <f t="shared" si="1"/>
        <v>0</v>
      </c>
    </row>
    <row r="38" spans="1:8" x14ac:dyDescent="0.3">
      <c r="A38" s="10">
        <v>1</v>
      </c>
      <c r="B38" s="18" t="s">
        <v>64</v>
      </c>
      <c r="C38" s="11" t="s">
        <v>65</v>
      </c>
      <c r="D38" s="12">
        <v>45782300</v>
      </c>
      <c r="E38" s="12">
        <v>13883200</v>
      </c>
      <c r="F38" s="12">
        <v>16889373.270000003</v>
      </c>
      <c r="G38" s="13">
        <f t="shared" si="0"/>
        <v>3006173.2700000033</v>
      </c>
      <c r="H38" s="13">
        <f t="shared" si="1"/>
        <v>121.65331674253777</v>
      </c>
    </row>
    <row r="39" spans="1:8" x14ac:dyDescent="0.3">
      <c r="A39" s="10">
        <v>1</v>
      </c>
      <c r="B39" s="18" t="s">
        <v>64</v>
      </c>
      <c r="C39" s="11" t="s">
        <v>66</v>
      </c>
      <c r="D39" s="12">
        <v>93714647</v>
      </c>
      <c r="E39" s="12">
        <v>29722180</v>
      </c>
      <c r="F39" s="12">
        <v>32725453.270000003</v>
      </c>
      <c r="G39" s="13">
        <f t="shared" si="0"/>
        <v>3003273.2700000033</v>
      </c>
      <c r="H39" s="13">
        <f t="shared" si="1"/>
        <v>110.1044851689883</v>
      </c>
    </row>
    <row r="41" spans="1:8" ht="15.6" x14ac:dyDescent="0.3">
      <c r="B41" s="37" t="s">
        <v>73</v>
      </c>
      <c r="C41" s="37"/>
      <c r="D41" s="37"/>
      <c r="E41" s="37"/>
      <c r="F41" s="37"/>
      <c r="G41" s="37"/>
      <c r="H41" s="37"/>
    </row>
    <row r="42" spans="1:8" x14ac:dyDescent="0.3">
      <c r="G42" s="19" t="s">
        <v>0</v>
      </c>
    </row>
    <row r="43" spans="1:8" ht="41.4" x14ac:dyDescent="0.3">
      <c r="B43" s="20" t="s">
        <v>1</v>
      </c>
      <c r="C43" s="15" t="s">
        <v>2</v>
      </c>
      <c r="D43" s="15" t="s">
        <v>68</v>
      </c>
      <c r="E43" s="15" t="s">
        <v>69</v>
      </c>
      <c r="F43" s="7" t="s">
        <v>70</v>
      </c>
      <c r="G43" s="7" t="s">
        <v>3</v>
      </c>
      <c r="H43" s="16" t="s">
        <v>71</v>
      </c>
    </row>
    <row r="44" spans="1:8" x14ac:dyDescent="0.3">
      <c r="A44" s="22">
        <v>1</v>
      </c>
      <c r="B44" s="30" t="s">
        <v>28</v>
      </c>
      <c r="C44" s="28" t="s">
        <v>29</v>
      </c>
      <c r="D44" s="29">
        <v>756922</v>
      </c>
      <c r="E44" s="29">
        <v>252307.33333333334</v>
      </c>
      <c r="F44" s="29">
        <v>483565.95</v>
      </c>
      <c r="G44" s="25">
        <v>231258.61666666667</v>
      </c>
      <c r="H44" s="25">
        <v>191.65750896393553</v>
      </c>
    </row>
    <row r="45" spans="1:8" x14ac:dyDescent="0.3">
      <c r="A45" s="22">
        <v>1</v>
      </c>
      <c r="B45" s="30" t="s">
        <v>74</v>
      </c>
      <c r="C45" s="28" t="s">
        <v>75</v>
      </c>
      <c r="D45" s="29">
        <v>756922</v>
      </c>
      <c r="E45" s="29">
        <v>252307.33333333334</v>
      </c>
      <c r="F45" s="29">
        <v>483565.95</v>
      </c>
      <c r="G45" s="25">
        <v>231258.61666666667</v>
      </c>
      <c r="H45" s="25">
        <v>191.65750896393553</v>
      </c>
    </row>
    <row r="46" spans="1:8" ht="27.6" x14ac:dyDescent="0.3">
      <c r="A46" s="22">
        <v>1</v>
      </c>
      <c r="B46" s="30" t="s">
        <v>76</v>
      </c>
      <c r="C46" s="28" t="s">
        <v>77</v>
      </c>
      <c r="D46" s="29">
        <v>756922</v>
      </c>
      <c r="E46" s="29">
        <v>252307.33333333334</v>
      </c>
      <c r="F46" s="29">
        <v>340961.61</v>
      </c>
      <c r="G46" s="25">
        <v>88654.276666666643</v>
      </c>
      <c r="H46" s="25">
        <v>135.13741574429068</v>
      </c>
    </row>
    <row r="47" spans="1:8" ht="27.6" x14ac:dyDescent="0.3">
      <c r="A47" s="22">
        <v>0</v>
      </c>
      <c r="B47" s="18" t="s">
        <v>78</v>
      </c>
      <c r="C47" s="23" t="s">
        <v>79</v>
      </c>
      <c r="D47" s="24">
        <v>750000</v>
      </c>
      <c r="E47" s="24">
        <v>250000</v>
      </c>
      <c r="F47" s="24">
        <v>339762.43</v>
      </c>
      <c r="G47" s="25">
        <v>89762.43</v>
      </c>
      <c r="H47" s="25">
        <v>135.90497200000001</v>
      </c>
    </row>
    <row r="48" spans="1:8" ht="41.4" x14ac:dyDescent="0.3">
      <c r="A48" s="22">
        <v>0</v>
      </c>
      <c r="B48" s="18" t="s">
        <v>80</v>
      </c>
      <c r="C48" s="23" t="s">
        <v>81</v>
      </c>
      <c r="D48" s="24">
        <v>6922</v>
      </c>
      <c r="E48" s="24">
        <v>2307.3333333333335</v>
      </c>
      <c r="F48" s="24">
        <v>1199.18</v>
      </c>
      <c r="G48" s="25">
        <v>-1108.1533333333334</v>
      </c>
      <c r="H48" s="25">
        <v>51.972551285755564</v>
      </c>
    </row>
    <row r="49" spans="1:8" x14ac:dyDescent="0.3">
      <c r="A49" s="22">
        <v>1</v>
      </c>
      <c r="B49" s="30" t="s">
        <v>82</v>
      </c>
      <c r="C49" s="28" t="s">
        <v>83</v>
      </c>
      <c r="D49" s="29">
        <v>0</v>
      </c>
      <c r="E49" s="29">
        <v>0</v>
      </c>
      <c r="F49" s="29">
        <v>142604.34</v>
      </c>
      <c r="G49" s="25">
        <v>142604.34</v>
      </c>
      <c r="H49" s="25">
        <v>0</v>
      </c>
    </row>
    <row r="50" spans="1:8" x14ac:dyDescent="0.3">
      <c r="A50" s="22">
        <v>0</v>
      </c>
      <c r="B50" s="18" t="s">
        <v>84</v>
      </c>
      <c r="C50" s="23" t="s">
        <v>85</v>
      </c>
      <c r="D50" s="24">
        <v>0</v>
      </c>
      <c r="E50" s="24">
        <v>0</v>
      </c>
      <c r="F50" s="24">
        <v>30568.34</v>
      </c>
      <c r="G50" s="25">
        <v>30568.34</v>
      </c>
      <c r="H50" s="25">
        <v>0</v>
      </c>
    </row>
    <row r="51" spans="1:8" ht="69" x14ac:dyDescent="0.3">
      <c r="A51" s="22">
        <v>0</v>
      </c>
      <c r="B51" s="18" t="s">
        <v>86</v>
      </c>
      <c r="C51" s="23" t="s">
        <v>87</v>
      </c>
      <c r="D51" s="24">
        <v>0</v>
      </c>
      <c r="E51" s="24">
        <v>0</v>
      </c>
      <c r="F51" s="24">
        <v>112036</v>
      </c>
      <c r="G51" s="25">
        <v>112036</v>
      </c>
      <c r="H51" s="25">
        <v>0</v>
      </c>
    </row>
    <row r="52" spans="1:8" x14ac:dyDescent="0.3">
      <c r="A52" s="22">
        <v>1</v>
      </c>
      <c r="B52" s="30" t="s">
        <v>52</v>
      </c>
      <c r="C52" s="28" t="s">
        <v>53</v>
      </c>
      <c r="D52" s="29">
        <v>5549737</v>
      </c>
      <c r="E52" s="29">
        <v>0</v>
      </c>
      <c r="F52" s="29">
        <v>0</v>
      </c>
      <c r="G52" s="25">
        <v>0</v>
      </c>
      <c r="H52" s="25">
        <v>0</v>
      </c>
    </row>
    <row r="53" spans="1:8" x14ac:dyDescent="0.3">
      <c r="A53" s="22">
        <v>1</v>
      </c>
      <c r="B53" s="30" t="s">
        <v>54</v>
      </c>
      <c r="C53" s="28" t="s">
        <v>55</v>
      </c>
      <c r="D53" s="29">
        <v>5549737</v>
      </c>
      <c r="E53" s="29">
        <v>0</v>
      </c>
      <c r="F53" s="29">
        <v>0</v>
      </c>
      <c r="G53" s="25">
        <v>0</v>
      </c>
      <c r="H53" s="25">
        <v>0</v>
      </c>
    </row>
    <row r="54" spans="1:8" ht="27.6" x14ac:dyDescent="0.3">
      <c r="A54" s="22">
        <v>1</v>
      </c>
      <c r="B54" s="30" t="s">
        <v>60</v>
      </c>
      <c r="C54" s="28" t="s">
        <v>61</v>
      </c>
      <c r="D54" s="29">
        <v>5549737</v>
      </c>
      <c r="E54" s="29">
        <v>0</v>
      </c>
      <c r="F54" s="29">
        <v>0</v>
      </c>
      <c r="G54" s="25">
        <v>0</v>
      </c>
      <c r="H54" s="25">
        <v>0</v>
      </c>
    </row>
    <row r="55" spans="1:8" x14ac:dyDescent="0.3">
      <c r="A55" s="22">
        <v>0</v>
      </c>
      <c r="B55" s="31" t="s">
        <v>62</v>
      </c>
      <c r="C55" s="26" t="s">
        <v>63</v>
      </c>
      <c r="D55" s="27">
        <v>5549737</v>
      </c>
      <c r="E55" s="27">
        <v>0</v>
      </c>
      <c r="F55" s="27">
        <v>0</v>
      </c>
      <c r="G55" s="25">
        <v>0</v>
      </c>
      <c r="H55" s="25">
        <v>0</v>
      </c>
    </row>
    <row r="56" spans="1:8" x14ac:dyDescent="0.3">
      <c r="A56" s="22">
        <v>1</v>
      </c>
      <c r="B56" s="32" t="s">
        <v>64</v>
      </c>
      <c r="C56" s="28" t="s">
        <v>65</v>
      </c>
      <c r="D56" s="29">
        <v>756922</v>
      </c>
      <c r="E56" s="29">
        <v>252307.33333333334</v>
      </c>
      <c r="F56" s="29">
        <v>483565.95</v>
      </c>
      <c r="G56" s="25">
        <v>231258.61666666667</v>
      </c>
      <c r="H56" s="25">
        <v>191.65750896393553</v>
      </c>
    </row>
    <row r="57" spans="1:8" x14ac:dyDescent="0.3">
      <c r="A57" s="22">
        <v>1</v>
      </c>
      <c r="B57" s="32" t="s">
        <v>64</v>
      </c>
      <c r="C57" s="28" t="s">
        <v>66</v>
      </c>
      <c r="D57" s="29">
        <v>6306659</v>
      </c>
      <c r="E57" s="29">
        <v>252307.33333333334</v>
      </c>
      <c r="F57" s="29">
        <v>483565.95</v>
      </c>
      <c r="G57" s="25">
        <v>231258.61666666667</v>
      </c>
      <c r="H57" s="25">
        <v>191.65750896393553</v>
      </c>
    </row>
    <row r="61" spans="1:8" s="21" customFormat="1" ht="15.6" x14ac:dyDescent="0.3">
      <c r="B61" s="33" t="s">
        <v>88</v>
      </c>
      <c r="F61" s="33" t="s">
        <v>89</v>
      </c>
    </row>
  </sheetData>
  <mergeCells count="3">
    <mergeCell ref="B3:H3"/>
    <mergeCell ref="B4:H4"/>
    <mergeCell ref="B41:H41"/>
  </mergeCells>
  <conditionalFormatting sqref="B7:B39">
    <cfRule type="expression" dxfId="6" priority="1" stopIfTrue="1">
      <formula>A7=1</formula>
    </cfRule>
  </conditionalFormatting>
  <conditionalFormatting sqref="C7:C39">
    <cfRule type="expression" dxfId="5" priority="2" stopIfTrue="1">
      <formula>A7=1</formula>
    </cfRule>
  </conditionalFormatting>
  <conditionalFormatting sqref="D7:D39">
    <cfRule type="expression" dxfId="4" priority="4" stopIfTrue="1">
      <formula>A7=1</formula>
    </cfRule>
  </conditionalFormatting>
  <conditionalFormatting sqref="E7:E39">
    <cfRule type="expression" dxfId="3" priority="5" stopIfTrue="1">
      <formula>A7=1</formula>
    </cfRule>
  </conditionalFormatting>
  <conditionalFormatting sqref="F7:F39">
    <cfRule type="expression" dxfId="2" priority="6" stopIfTrue="1">
      <formula>A7=1</formula>
    </cfRule>
  </conditionalFormatting>
  <conditionalFormatting sqref="G7:G39">
    <cfRule type="expression" dxfId="1" priority="7" stopIfTrue="1">
      <formula>A7=1</formula>
    </cfRule>
  </conditionalFormatting>
  <conditionalFormatting sqref="H7:H39">
    <cfRule type="expression" dxfId="0" priority="8" stopIfTrue="1">
      <formula>A7=1</formula>
    </cfRule>
  </conditionalFormatting>
  <pageMargins left="0.32" right="0.28999999999999998" top="0.39370078740157499" bottom="0.39370078740157499" header="0" footer="0"/>
  <pageSetup paperSize="9" scale="85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2021-05-05T12:22:49Z</cp:lastPrinted>
  <dcterms:created xsi:type="dcterms:W3CDTF">2021-05-05T11:48:07Z</dcterms:created>
  <dcterms:modified xsi:type="dcterms:W3CDTF">2021-05-05T12:22:50Z</dcterms:modified>
</cp:coreProperties>
</file>