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\На сайт\2020\07\"/>
    </mc:Choice>
  </mc:AlternateContent>
  <bookViews>
    <workbookView xWindow="0" yWindow="0" windowWidth="23016" windowHeight="9156"/>
  </bookViews>
  <sheets>
    <sheet name="Лист1" sheetId="1" r:id="rId1"/>
  </sheets>
  <definedNames>
    <definedName name="_xlnm.Print_Area" localSheetId="0">Лист1!$A$1:$F$94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1" l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<sst xmlns="http://schemas.openxmlformats.org/spreadsheetml/2006/main" count="192" uniqueCount="87">
  <si>
    <t>Саксаганський район</t>
  </si>
  <si>
    <t>Загальний фонд</t>
  </si>
  <si>
    <t>Код</t>
  </si>
  <si>
    <t>Показник</t>
  </si>
  <si>
    <t>% виконання на вказаний період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</si>
  <si>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</si>
  <si>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</si>
  <si>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</si>
  <si>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</si>
  <si>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</si>
  <si>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</si>
  <si>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</si>
  <si>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</si>
  <si>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2220</t>
  </si>
  <si>
    <t>Медикаменти та перев`язувальні матеріали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</si>
  <si>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</si>
  <si>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</si>
  <si>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</si>
  <si>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</si>
  <si>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</si>
  <si>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</si>
  <si>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</si>
  <si>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</si>
  <si>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</si>
  <si>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</si>
  <si>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</si>
  <si>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</si>
  <si>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</si>
  <si>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</si>
  <si>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</si>
  <si>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</si>
  <si>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0213112</t>
  </si>
  <si>
    <t>Заходи державної політики з питань дітей та їх соціального захисту</t>
  </si>
  <si>
    <t>0213122</t>
  </si>
  <si>
    <t>Заходи державної політики із забезпечення рівних прав та можливостей жінок та чоловіків</t>
  </si>
  <si>
    <t>0213123</t>
  </si>
  <si>
    <t>Заходи державної політики з питань сім`ї</t>
  </si>
  <si>
    <t>0213131</t>
  </si>
  <si>
    <t>Здійснення заходів та реалізація проектів на виконання Державної цільової соціальної програми `Молодь України`</t>
  </si>
  <si>
    <t>0213140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</si>
  <si>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</si>
  <si>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2230</t>
  </si>
  <si>
    <t>Продукти харчування</t>
  </si>
  <si>
    <t>0213210</t>
  </si>
  <si>
    <t>Організація та проведення громадських робіт</t>
  </si>
  <si>
    <t>0213242</t>
  </si>
  <si>
    <t>Інші заходи у сфері соціального захисту і соціального забезпечення</t>
  </si>
  <si>
    <t>2730</t>
  </si>
  <si>
    <t>Інші виплати населенню</t>
  </si>
  <si>
    <t>0214082</t>
  </si>
  <si>
    <t>Інші заходи в галузі культури і мистецтва</t>
  </si>
  <si>
    <t>0215061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</si>
  <si>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</si>
  <si>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</si>
  <si>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</si>
  <si>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2282</t>
  </si>
  <si>
    <t>Окремі заходи по реалізації державних (регіональних) програм, не віднесені до заходів розвитку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</si>
  <si>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</si>
  <si>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</si>
  <si>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</si>
  <si>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</si>
  <si>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</si>
  <si>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1216030</t>
  </si>
  <si>
    <t>Організація благоустрою населених пунктів</t>
  </si>
  <si>
    <t>2274</t>
  </si>
  <si>
    <t>Оплата природного газу</t>
  </si>
  <si>
    <t>3718700</t>
  </si>
  <si>
    <t>Резервний фонд</t>
  </si>
  <si>
    <t>9000</t>
  </si>
  <si>
    <t>Нерозподілені видатки</t>
  </si>
  <si>
    <t xml:space="preserve"> </t>
  </si>
  <si>
    <t xml:space="preserve">Усього </t>
  </si>
  <si>
    <t>План на рік з урахуванням змін, грн.</t>
  </si>
  <si>
    <t>План на вказаний період з урахуванням змін, грн.</t>
  </si>
  <si>
    <t>Всього профінансовано за вказаний період, грн.</t>
  </si>
  <si>
    <t>Аналіз фінансування видатків з районного у місті бюджету за період січень - липень 2020 року</t>
  </si>
  <si>
    <t>Спеціальний фонд (бюджет розвитку)</t>
  </si>
  <si>
    <t>0217330</t>
  </si>
  <si>
    <t>Будівництво1 інших об`єктів комунальної власності</t>
  </si>
  <si>
    <t>3132</t>
  </si>
  <si>
    <t>Капітальний ремонт інших об`єктів</t>
  </si>
  <si>
    <t>3110</t>
  </si>
  <si>
    <t>Придбання обладнання і предметів довгострокового користування</t>
  </si>
  <si>
    <t>1217310</t>
  </si>
  <si>
    <t>Будівництво об`єктів житлово-комунального господарства</t>
  </si>
  <si>
    <t>Начальник фінансового відділу</t>
  </si>
  <si>
    <t>Людмила Шматкова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</si>
</sst>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0" xfId="0" applyFont="1"/>
    <xf numFmtId="0" fontId="1" fillId="2" borderId="1" xfId="0" quotePrefix="1" applyFont="1" applyFill="1" applyBorder="1" applyAlignment="1">
      <alignment horizontal="right" vertical="center" wrapText="1"/>
    </xf>
    <xf numFmtId="0" fontId="0" fillId="0" borderId="1" xfId="0" quotePrefix="1" applyBorder="1" applyAlignment="1">
      <alignment horizontal="right" vertical="center" wrapText="1"/>
    </xf>
    <xf numFmtId="39" fontId="1" fillId="2" borderId="1" xfId="0" applyNumberFormat="1" applyFont="1" applyFill="1" applyBorder="1" applyAlignment="1">
      <alignment vertical="center" wrapText="1"/>
    </xf>
    <xf numFmtId="39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topLeftCell="A22" workbookViewId="0">
      <selection activeCell="B25" sqref="B25"/>
    </sheetView>
  </sheetViews>
  <sheetFormatPr defaultRowHeight="13.8" x14ac:dyDescent="0.3"/>
  <cols>
    <col min="1" max="1" width="9.109375" customWidth="1"/>
    <col min="2" max="2" width="48.109375" customWidth="1"/>
    <col min="3" max="3" width="13.33203125" customWidth="1"/>
    <col min="4" max="4" width="14.5546875" customWidth="1"/>
    <col min="5" max="5" width="14.109375" customWidth="1"/>
    <col min="6" max="6" width="9.44140625" customWidth="1"/>
  </cols>
  <sheetData>
    <row r="1" spans="1:6" x14ac:dyDescent="0.3">
      <c r="A1" t="s">
        <v>0</v>
      </c>
    </row>
    <row r="2" spans="1:6" ht="17.399999999999999" x14ac:dyDescent="0.35">
      <c r="A2" s="20" t="s">
        <v>75</v>
      </c>
      <c r="B2" s="20"/>
      <c r="C2" s="20"/>
      <c r="D2" s="20"/>
      <c r="E2" s="20"/>
      <c r="F2" s="20"/>
    </row>
    <row r="3" spans="1:6" ht="15.6" x14ac:dyDescent="0.3">
      <c r="A3" s="19" t="s">
        <v>1</v>
      </c>
      <c r="B3" s="19"/>
      <c r="C3" s="19"/>
      <c r="D3" s="19"/>
      <c r="E3" s="19"/>
      <c r="F3" s="19"/>
    </row>
    <row r="4" spans="1:6" s="1" customFormat="1" ht="48" x14ac:dyDescent="0.3">
      <c r="A4" s="16" t="s">
        <v>2</v>
      </c>
      <c r="B4" s="16" t="s">
        <v>3</v>
      </c>
      <c r="C4" s="16" t="s">
        <v>72</v>
      </c>
      <c r="D4" s="16" t="s">
        <v>73</v>
      </c>
      <c r="E4" s="16" t="s">
        <v>74</v>
      </c>
      <c r="F4" s="17" t="s">
        <v>4</v>
      </c>
    </row>
    <row r="5" spans="1:6" ht="24" x14ac:dyDescent="0.3">
      <c r="A5" s="8" t="s">
        <v>5</v>
      </c>
      <c r="B5" s="18" t="s">
        <v>6</v>
      </c>
      <c r="C5" s="10">
        <v>42868124</v>
      </c>
      <c r="D5" s="10">
        <v>26580797</v>
      </c>
      <c r="E5" s="10">
        <v>26556102.160000004</v>
      </c>
      <c r="F5" s="4">
        <f>IF(D5=0,0,(E5/D5)*100)</f>
        <v>99.907095186047286</v>
      </c>
    </row>
    <row r="6" spans="1:6" x14ac:dyDescent="0.3">
      <c r="A6" s="9" t="s">
        <v>7</v>
      </c>
      <c r="B6" s="5" t="s">
        <v>8</v>
      </c>
      <c r="C6" s="11">
        <v>31372622</v>
      </c>
      <c r="D6" s="11">
        <v>19401395</v>
      </c>
      <c r="E6" s="11">
        <v>19401394.559999999</v>
      </c>
      <c r="F6" s="6">
        <f>IF(D6=0,0,(E6/D6)*100)</f>
        <v>99.999997732121841</v>
      </c>
    </row>
    <row r="7" spans="1:6" x14ac:dyDescent="0.3">
      <c r="A7" s="9" t="s">
        <v>9</v>
      </c>
      <c r="B7" s="5" t="s">
        <v>10</v>
      </c>
      <c r="C7" s="11">
        <v>6799977</v>
      </c>
      <c r="D7" s="11">
        <v>4252208</v>
      </c>
      <c r="E7" s="11">
        <v>4252207.4400000004</v>
      </c>
      <c r="F7" s="6">
        <f>IF(D7=0,0,(E7/D7)*100)</f>
        <v>99.999986830371441</v>
      </c>
    </row>
    <row r="8" spans="1:6" x14ac:dyDescent="0.3">
      <c r="A8" s="9" t="s">
        <v>11</v>
      </c>
      <c r="B8" s="5" t="s">
        <v>12</v>
      </c>
      <c r="C8" s="11">
        <v>452031</v>
      </c>
      <c r="D8" s="11">
        <v>294603</v>
      </c>
      <c r="E8" s="11">
        <v>293481.05</v>
      </c>
      <c r="F8" s="6">
        <f>IF(D8=0,0,(E8/D8)*100)</f>
        <v>99.619165453169174</v>
      </c>
    </row>
    <row r="9" spans="1:6" x14ac:dyDescent="0.3">
      <c r="A9" s="9" t="s">
        <v>13</v>
      </c>
      <c r="B9" s="5" t="s">
        <v>14</v>
      </c>
      <c r="C9" s="11">
        <v>9925</v>
      </c>
      <c r="D9" s="11">
        <v>9925</v>
      </c>
      <c r="E9" s="11">
        <v>9925</v>
      </c>
      <c r="F9" s="6">
        <f>IF(D9=0,0,(E9/D9)*100)</f>
        <v>100</v>
      </c>
    </row>
    <row r="10" spans="1:6" x14ac:dyDescent="0.3">
      <c r="A10" s="9" t="s">
        <v>15</v>
      </c>
      <c r="B10" s="5" t="s">
        <v>16</v>
      </c>
      <c r="C10" s="11">
        <v>3221658</v>
      </c>
      <c r="D10" s="11">
        <v>1879095</v>
      </c>
      <c r="E10" s="11">
        <v>1869422.59</v>
      </c>
      <c r="F10" s="6">
        <f>IF(D10=0,0,(E10/D10)*100)</f>
        <v>99.485262320425534</v>
      </c>
    </row>
    <row r="11" spans="1:6" x14ac:dyDescent="0.3">
      <c r="A11" s="9" t="s">
        <v>17</v>
      </c>
      <c r="B11" s="5" t="s">
        <v>18</v>
      </c>
      <c r="C11" s="11">
        <v>9090</v>
      </c>
      <c r="D11" s="11">
        <v>3098</v>
      </c>
      <c r="E11" s="11">
        <v>1939.5</v>
      </c>
      <c r="F11" s="6">
        <f>IF(D11=0,0,(E11/D11)*100)</f>
        <v>62.60490639122014</v>
      </c>
    </row>
    <row r="12" spans="1:6" x14ac:dyDescent="0.3">
      <c r="A12" s="9" t="s">
        <v>19</v>
      </c>
      <c r="B12" s="5" t="s">
        <v>20</v>
      </c>
      <c r="C12" s="11">
        <v>569842</v>
      </c>
      <c r="D12" s="11">
        <v>562381</v>
      </c>
      <c r="E12" s="11">
        <v>560115.35</v>
      </c>
      <c r="F12" s="6">
        <f>IF(D12=0,0,(E12/D12)*100)</f>
        <v>99.597132548930347</v>
      </c>
    </row>
    <row r="13" spans="1:6" x14ac:dyDescent="0.3">
      <c r="A13" s="9" t="s">
        <v>21</v>
      </c>
      <c r="B13" s="5" t="s">
        <v>22</v>
      </c>
      <c r="C13" s="11">
        <v>59682</v>
      </c>
      <c r="D13" s="11">
        <v>33957</v>
      </c>
      <c r="E13" s="11">
        <v>33383.32</v>
      </c>
      <c r="F13" s="6">
        <f>IF(D13=0,0,(E13/D13)*100)</f>
        <v>98.310569249344752</v>
      </c>
    </row>
    <row r="14" spans="1:6" x14ac:dyDescent="0.3">
      <c r="A14" s="9" t="s">
        <v>23</v>
      </c>
      <c r="B14" s="5" t="s">
        <v>24</v>
      </c>
      <c r="C14" s="11">
        <v>330347</v>
      </c>
      <c r="D14" s="11">
        <v>104990</v>
      </c>
      <c r="E14" s="11">
        <v>99852.28</v>
      </c>
      <c r="F14" s="6">
        <f>IF(D14=0,0,(E14/D14)*100)</f>
        <v>95.106467282598345</v>
      </c>
    </row>
    <row r="15" spans="1:6" x14ac:dyDescent="0.3">
      <c r="A15" s="9" t="s">
        <v>25</v>
      </c>
      <c r="B15" s="5" t="s">
        <v>26</v>
      </c>
      <c r="C15" s="11">
        <v>9295</v>
      </c>
      <c r="D15" s="11">
        <v>5490</v>
      </c>
      <c r="E15" s="11">
        <v>4930.87</v>
      </c>
      <c r="F15" s="6">
        <f>IF(D15=0,0,(E15/D15)*100)</f>
        <v>89.815482695810573</v>
      </c>
    </row>
    <row r="16" spans="1:6" x14ac:dyDescent="0.3">
      <c r="A16" s="9" t="s">
        <v>27</v>
      </c>
      <c r="B16" s="5" t="s">
        <v>28</v>
      </c>
      <c r="C16" s="11">
        <v>33655</v>
      </c>
      <c r="D16" s="11">
        <v>33655</v>
      </c>
      <c r="E16" s="11">
        <v>29450.2</v>
      </c>
      <c r="F16" s="6">
        <f>IF(D16=0,0,(E16/D16)*100)</f>
        <v>87.506165502897048</v>
      </c>
    </row>
    <row r="17" spans="1:6" ht="27.6" x14ac:dyDescent="0.3">
      <c r="A17" s="8" t="s">
        <v>29</v>
      </c>
      <c r="B17" s="3" t="s">
        <v>30</v>
      </c>
      <c r="C17" s="10">
        <v>0</v>
      </c>
      <c r="D17" s="10">
        <v>0</v>
      </c>
      <c r="E17" s="10">
        <v>0</v>
      </c>
      <c r="F17" s="4">
        <f>IF(D17=0,0,(E17/D17)*100)</f>
        <v>0</v>
      </c>
    </row>
    <row r="18" spans="1:6" x14ac:dyDescent="0.3">
      <c r="A18" s="9" t="s">
        <v>17</v>
      </c>
      <c r="B18" s="5" t="s">
        <v>18</v>
      </c>
      <c r="C18" s="11">
        <v>0</v>
      </c>
      <c r="D18" s="11">
        <v>0</v>
      </c>
      <c r="E18" s="11">
        <v>0</v>
      </c>
      <c r="F18" s="6">
        <f>IF(D18=0,0,(E18/D18)*100)</f>
        <v>0</v>
      </c>
    </row>
    <row r="19" spans="1:6" ht="27.6" x14ac:dyDescent="0.3">
      <c r="A19" s="8" t="s">
        <v>31</v>
      </c>
      <c r="B19" s="3" t="s">
        <v>32</v>
      </c>
      <c r="C19" s="10">
        <v>64000</v>
      </c>
      <c r="D19" s="10">
        <v>11911</v>
      </c>
      <c r="E19" s="10">
        <v>11909.85</v>
      </c>
      <c r="F19" s="4">
        <f>IF(D19=0,0,(E19/D19)*100)</f>
        <v>99.990345059188996</v>
      </c>
    </row>
    <row r="20" spans="1:6" x14ac:dyDescent="0.3">
      <c r="A20" s="9" t="s">
        <v>15</v>
      </c>
      <c r="B20" s="5" t="s">
        <v>16</v>
      </c>
      <c r="C20" s="11">
        <v>64000</v>
      </c>
      <c r="D20" s="11">
        <v>11911</v>
      </c>
      <c r="E20" s="11">
        <v>11909.85</v>
      </c>
      <c r="F20" s="6">
        <f>IF(D20=0,0,(E20/D20)*100)</f>
        <v>99.990345059188996</v>
      </c>
    </row>
    <row r="21" spans="1:6" ht="27.6" x14ac:dyDescent="0.3">
      <c r="A21" s="8" t="s">
        <v>33</v>
      </c>
      <c r="B21" s="3" t="s">
        <v>34</v>
      </c>
      <c r="C21" s="10">
        <v>7810</v>
      </c>
      <c r="D21" s="10">
        <v>7810</v>
      </c>
      <c r="E21" s="10">
        <v>7810</v>
      </c>
      <c r="F21" s="4">
        <f>IF(D21=0,0,(E21/D21)*100)</f>
        <v>100</v>
      </c>
    </row>
    <row r="22" spans="1:6" x14ac:dyDescent="0.3">
      <c r="A22" s="9" t="s">
        <v>11</v>
      </c>
      <c r="B22" s="5" t="s">
        <v>12</v>
      </c>
      <c r="C22" s="11">
        <v>7810</v>
      </c>
      <c r="D22" s="11">
        <v>7810</v>
      </c>
      <c r="E22" s="11">
        <v>7810</v>
      </c>
      <c r="F22" s="6">
        <f>IF(D22=0,0,(E22/D22)*100)</f>
        <v>100</v>
      </c>
    </row>
    <row r="23" spans="1:6" x14ac:dyDescent="0.3">
      <c r="A23" s="8" t="s">
        <v>35</v>
      </c>
      <c r="B23" s="3" t="s">
        <v>36</v>
      </c>
      <c r="C23" s="10">
        <v>31750</v>
      </c>
      <c r="D23" s="10">
        <v>0</v>
      </c>
      <c r="E23" s="10">
        <v>0</v>
      </c>
      <c r="F23" s="4">
        <f>IF(D23=0,0,(E23/D23)*100)</f>
        <v>0</v>
      </c>
    </row>
    <row r="24" spans="1:6" x14ac:dyDescent="0.3">
      <c r="A24" s="9" t="s">
        <v>11</v>
      </c>
      <c r="B24" s="5" t="s">
        <v>12</v>
      </c>
      <c r="C24" s="11">
        <v>31750</v>
      </c>
      <c r="D24" s="11">
        <v>0</v>
      </c>
      <c r="E24" s="11">
        <v>0</v>
      </c>
      <c r="F24" s="6">
        <f>IF(D24=0,0,(E24/D24)*100)</f>
        <v>0</v>
      </c>
    </row>
    <row r="25" spans="1:6" ht="24" x14ac:dyDescent="0.3">
      <c r="A25" s="8" t="s">
        <v>37</v>
      </c>
      <c r="B25" s="18" t="s">
        <v>38</v>
      </c>
      <c r="C25" s="10">
        <v>14250</v>
      </c>
      <c r="D25" s="10">
        <v>700</v>
      </c>
      <c r="E25" s="10">
        <v>700</v>
      </c>
      <c r="F25" s="4">
        <f>IF(D25=0,0,(E25/D25)*100)</f>
        <v>100</v>
      </c>
    </row>
    <row r="26" spans="1:6" x14ac:dyDescent="0.3">
      <c r="A26" s="9" t="s">
        <v>11</v>
      </c>
      <c r="B26" s="5" t="s">
        <v>12</v>
      </c>
      <c r="C26" s="11">
        <v>14250</v>
      </c>
      <c r="D26" s="11">
        <v>700</v>
      </c>
      <c r="E26" s="11">
        <v>700</v>
      </c>
      <c r="F26" s="6">
        <f>IF(D26=0,0,(E26/D26)*100)</f>
        <v>100</v>
      </c>
    </row>
    <row r="27" spans="1:6" ht="48" x14ac:dyDescent="0.3">
      <c r="A27" s="8" t="s">
        <v>39</v>
      </c>
      <c r="B27" s="18" t="s">
        <v>40</v>
      </c>
      <c r="C27" s="10">
        <v>41440</v>
      </c>
      <c r="D27" s="10">
        <v>0</v>
      </c>
      <c r="E27" s="10">
        <v>0</v>
      </c>
      <c r="F27" s="4">
        <f>IF(D27=0,0,(E27/D27)*100)</f>
        <v>0</v>
      </c>
    </row>
    <row r="28" spans="1:6" x14ac:dyDescent="0.3">
      <c r="A28" s="9" t="s">
        <v>41</v>
      </c>
      <c r="B28" s="5" t="s">
        <v>42</v>
      </c>
      <c r="C28" s="11">
        <v>41440</v>
      </c>
      <c r="D28" s="11">
        <v>0</v>
      </c>
      <c r="E28" s="11">
        <v>0</v>
      </c>
      <c r="F28" s="6">
        <f>IF(D28=0,0,(E28/D28)*100)</f>
        <v>0</v>
      </c>
    </row>
    <row r="29" spans="1:6" x14ac:dyDescent="0.3">
      <c r="A29" s="8" t="s">
        <v>43</v>
      </c>
      <c r="B29" s="3" t="s">
        <v>44</v>
      </c>
      <c r="C29" s="10">
        <v>33903</v>
      </c>
      <c r="D29" s="10">
        <v>33903</v>
      </c>
      <c r="E29" s="10">
        <v>33901.56</v>
      </c>
      <c r="F29" s="4">
        <f>IF(D29=0,0,(E29/D29)*100)</f>
        <v>99.995752588266512</v>
      </c>
    </row>
    <row r="30" spans="1:6" x14ac:dyDescent="0.3">
      <c r="A30" s="9" t="s">
        <v>7</v>
      </c>
      <c r="B30" s="5" t="s">
        <v>8</v>
      </c>
      <c r="C30" s="11">
        <v>28238</v>
      </c>
      <c r="D30" s="11">
        <v>28238</v>
      </c>
      <c r="E30" s="11">
        <v>28237.25</v>
      </c>
      <c r="F30" s="6">
        <f>IF(D30=0,0,(E30/D30)*100)</f>
        <v>99.997344004532891</v>
      </c>
    </row>
    <row r="31" spans="1:6" x14ac:dyDescent="0.3">
      <c r="A31" s="9" t="s">
        <v>9</v>
      </c>
      <c r="B31" s="5" t="s">
        <v>10</v>
      </c>
      <c r="C31" s="11">
        <v>5665</v>
      </c>
      <c r="D31" s="11">
        <v>5665</v>
      </c>
      <c r="E31" s="11">
        <v>5664.31</v>
      </c>
      <c r="F31" s="6">
        <f>IF(D31=0,0,(E31/D31)*100)</f>
        <v>99.987819947043249</v>
      </c>
    </row>
    <row r="32" spans="1:6" ht="27.6" x14ac:dyDescent="0.3">
      <c r="A32" s="8" t="s">
        <v>45</v>
      </c>
      <c r="B32" s="3" t="s">
        <v>46</v>
      </c>
      <c r="C32" s="10">
        <v>30960</v>
      </c>
      <c r="D32" s="10">
        <v>0</v>
      </c>
      <c r="E32" s="10">
        <v>0</v>
      </c>
      <c r="F32" s="4">
        <f>IF(D32=0,0,(E32/D32)*100)</f>
        <v>0</v>
      </c>
    </row>
    <row r="33" spans="1:6" x14ac:dyDescent="0.3">
      <c r="A33" s="9" t="s">
        <v>47</v>
      </c>
      <c r="B33" s="5" t="s">
        <v>48</v>
      </c>
      <c r="C33" s="11">
        <v>30960</v>
      </c>
      <c r="D33" s="11">
        <v>0</v>
      </c>
      <c r="E33" s="11">
        <v>0</v>
      </c>
      <c r="F33" s="6">
        <f>IF(D33=0,0,(E33/D33)*100)</f>
        <v>0</v>
      </c>
    </row>
    <row r="34" spans="1:6" x14ac:dyDescent="0.3">
      <c r="A34" s="8" t="s">
        <v>49</v>
      </c>
      <c r="B34" s="3" t="s">
        <v>50</v>
      </c>
      <c r="C34" s="10">
        <v>497140</v>
      </c>
      <c r="D34" s="10">
        <v>282138</v>
      </c>
      <c r="E34" s="10">
        <v>50981</v>
      </c>
      <c r="F34" s="4">
        <f>IF(D34=0,0,(E34/D34)*100)</f>
        <v>18.069526260198909</v>
      </c>
    </row>
    <row r="35" spans="1:6" x14ac:dyDescent="0.3">
      <c r="A35" s="9" t="s">
        <v>11</v>
      </c>
      <c r="B35" s="5" t="s">
        <v>12</v>
      </c>
      <c r="C35" s="11">
        <v>262560</v>
      </c>
      <c r="D35" s="11">
        <v>96809</v>
      </c>
      <c r="E35" s="11">
        <v>49181</v>
      </c>
      <c r="F35" s="6">
        <f>IF(D35=0,0,(E35/D35)*100)</f>
        <v>50.802094846553523</v>
      </c>
    </row>
    <row r="36" spans="1:6" x14ac:dyDescent="0.3">
      <c r="A36" s="9" t="s">
        <v>15</v>
      </c>
      <c r="B36" s="5" t="s">
        <v>16</v>
      </c>
      <c r="C36" s="11">
        <v>234580</v>
      </c>
      <c r="D36" s="11">
        <v>185329</v>
      </c>
      <c r="E36" s="11">
        <v>1800</v>
      </c>
      <c r="F36" s="6">
        <f>IF(D36=0,0,(E36/D36)*100)</f>
        <v>0.97124573056564278</v>
      </c>
    </row>
    <row r="37" spans="1:6" ht="36" x14ac:dyDescent="0.3">
      <c r="A37" s="8" t="s">
        <v>51</v>
      </c>
      <c r="B37" s="18" t="s">
        <v>52</v>
      </c>
      <c r="C37" s="10">
        <v>473338</v>
      </c>
      <c r="D37" s="10">
        <v>200315</v>
      </c>
      <c r="E37" s="10">
        <v>16875</v>
      </c>
      <c r="F37" s="4">
        <f>IF(D37=0,0,(E37/D37)*100)</f>
        <v>8.4242318348600946</v>
      </c>
    </row>
    <row r="38" spans="1:6" x14ac:dyDescent="0.3">
      <c r="A38" s="9" t="s">
        <v>11</v>
      </c>
      <c r="B38" s="5" t="s">
        <v>12</v>
      </c>
      <c r="C38" s="11">
        <v>118400</v>
      </c>
      <c r="D38" s="11">
        <v>45375</v>
      </c>
      <c r="E38" s="11">
        <v>16875</v>
      </c>
      <c r="F38" s="6">
        <f>IF(D38=0,0,(E38/D38)*100)</f>
        <v>37.190082644628099</v>
      </c>
    </row>
    <row r="39" spans="1:6" x14ac:dyDescent="0.3">
      <c r="A39" s="9" t="s">
        <v>15</v>
      </c>
      <c r="B39" s="5" t="s">
        <v>16</v>
      </c>
      <c r="C39" s="11">
        <v>354938</v>
      </c>
      <c r="D39" s="11">
        <v>154940</v>
      </c>
      <c r="E39" s="11">
        <v>0</v>
      </c>
      <c r="F39" s="6">
        <f>IF(D39=0,0,(E39/D39)*100)</f>
        <v>0</v>
      </c>
    </row>
    <row r="40" spans="1:6" ht="36" x14ac:dyDescent="0.3">
      <c r="A40" s="8" t="s">
        <v>53</v>
      </c>
      <c r="B40" s="18" t="s">
        <v>54</v>
      </c>
      <c r="C40" s="10">
        <v>21072978</v>
      </c>
      <c r="D40" s="10">
        <v>12035783.739999998</v>
      </c>
      <c r="E40" s="10">
        <v>11933562.09</v>
      </c>
      <c r="F40" s="4">
        <f>IF(D40=0,0,(E40/D40)*100)</f>
        <v>99.150685553943006</v>
      </c>
    </row>
    <row r="41" spans="1:6" x14ac:dyDescent="0.3">
      <c r="A41" s="9" t="s">
        <v>7</v>
      </c>
      <c r="B41" s="5" t="s">
        <v>8</v>
      </c>
      <c r="C41" s="11">
        <v>16407142</v>
      </c>
      <c r="D41" s="11">
        <v>9482357</v>
      </c>
      <c r="E41" s="11">
        <v>9482356.7300000004</v>
      </c>
      <c r="F41" s="6">
        <f>IF(D41=0,0,(E41/D41)*100)</f>
        <v>99.999997152606682</v>
      </c>
    </row>
    <row r="42" spans="1:6" x14ac:dyDescent="0.3">
      <c r="A42" s="9" t="s">
        <v>9</v>
      </c>
      <c r="B42" s="5" t="s">
        <v>10</v>
      </c>
      <c r="C42" s="11">
        <v>3609571</v>
      </c>
      <c r="D42" s="11">
        <v>2105903</v>
      </c>
      <c r="E42" s="11">
        <v>2105902.7999999998</v>
      </c>
      <c r="F42" s="6">
        <f>IF(D42=0,0,(E42/D42)*100)</f>
        <v>99.999990502886405</v>
      </c>
    </row>
    <row r="43" spans="1:6" x14ac:dyDescent="0.3">
      <c r="A43" s="9" t="s">
        <v>11</v>
      </c>
      <c r="B43" s="5" t="s">
        <v>12</v>
      </c>
      <c r="C43" s="11">
        <v>361205</v>
      </c>
      <c r="D43" s="11">
        <v>179016.81</v>
      </c>
      <c r="E43" s="11">
        <v>151295.6</v>
      </c>
      <c r="F43" s="6">
        <f>IF(D43=0,0,(E43/D43)*100)</f>
        <v>84.514744732631542</v>
      </c>
    </row>
    <row r="44" spans="1:6" x14ac:dyDescent="0.3">
      <c r="A44" s="9" t="s">
        <v>13</v>
      </c>
      <c r="B44" s="5" t="s">
        <v>14</v>
      </c>
      <c r="C44" s="11">
        <v>7500</v>
      </c>
      <c r="D44" s="11">
        <v>7500</v>
      </c>
      <c r="E44" s="11">
        <v>7487</v>
      </c>
      <c r="F44" s="6">
        <f>IF(D44=0,0,(E44/D44)*100)</f>
        <v>99.826666666666668</v>
      </c>
    </row>
    <row r="45" spans="1:6" x14ac:dyDescent="0.3">
      <c r="A45" s="9" t="s">
        <v>41</v>
      </c>
      <c r="B45" s="5" t="s">
        <v>42</v>
      </c>
      <c r="C45" s="11">
        <v>152724</v>
      </c>
      <c r="D45" s="11">
        <v>26165.510000000002</v>
      </c>
      <c r="E45" s="11">
        <v>26165.51</v>
      </c>
      <c r="F45" s="6">
        <f>IF(D45=0,0,(E45/D45)*100)</f>
        <v>99.999999999999986</v>
      </c>
    </row>
    <row r="46" spans="1:6" x14ac:dyDescent="0.3">
      <c r="A46" s="9" t="s">
        <v>15</v>
      </c>
      <c r="B46" s="5" t="s">
        <v>16</v>
      </c>
      <c r="C46" s="11">
        <v>167994</v>
      </c>
      <c r="D46" s="11">
        <v>88756.53</v>
      </c>
      <c r="E46" s="11">
        <v>39533.839999999997</v>
      </c>
      <c r="F46" s="6">
        <f>IF(D46=0,0,(E46/D46)*100)</f>
        <v>44.541894551307941</v>
      </c>
    </row>
    <row r="47" spans="1:6" x14ac:dyDescent="0.3">
      <c r="A47" s="9" t="s">
        <v>17</v>
      </c>
      <c r="B47" s="5" t="s">
        <v>18</v>
      </c>
      <c r="C47" s="11">
        <v>46850</v>
      </c>
      <c r="D47" s="11">
        <v>12299.980000000003</v>
      </c>
      <c r="E47" s="11">
        <v>0</v>
      </c>
      <c r="F47" s="6">
        <f>IF(D47=0,0,(E47/D47)*100)</f>
        <v>0</v>
      </c>
    </row>
    <row r="48" spans="1:6" x14ac:dyDescent="0.3">
      <c r="A48" s="9" t="s">
        <v>19</v>
      </c>
      <c r="B48" s="5" t="s">
        <v>20</v>
      </c>
      <c r="C48" s="11">
        <v>212929</v>
      </c>
      <c r="D48" s="11">
        <v>87518.87</v>
      </c>
      <c r="E48" s="11">
        <v>87518.87</v>
      </c>
      <c r="F48" s="6">
        <f>IF(D48=0,0,(E48/D48)*100)</f>
        <v>100</v>
      </c>
    </row>
    <row r="49" spans="1:6" x14ac:dyDescent="0.3">
      <c r="A49" s="9" t="s">
        <v>21</v>
      </c>
      <c r="B49" s="5" t="s">
        <v>22</v>
      </c>
      <c r="C49" s="11">
        <v>23423</v>
      </c>
      <c r="D49" s="11">
        <v>13664</v>
      </c>
      <c r="E49" s="11">
        <v>11834.84</v>
      </c>
      <c r="F49" s="6">
        <f>IF(D49=0,0,(E49/D49)*100)</f>
        <v>86.613290398126466</v>
      </c>
    </row>
    <row r="50" spans="1:6" x14ac:dyDescent="0.3">
      <c r="A50" s="9" t="s">
        <v>23</v>
      </c>
      <c r="B50" s="5" t="s">
        <v>24</v>
      </c>
      <c r="C50" s="11">
        <v>74498</v>
      </c>
      <c r="D50" s="11">
        <v>25080.039999999997</v>
      </c>
      <c r="E50" s="11">
        <v>19646.63</v>
      </c>
      <c r="F50" s="6">
        <f>IF(D50=0,0,(E50/D50)*100)</f>
        <v>78.335720357702783</v>
      </c>
    </row>
    <row r="51" spans="1:6" x14ac:dyDescent="0.3">
      <c r="A51" s="9" t="s">
        <v>25</v>
      </c>
      <c r="B51" s="5" t="s">
        <v>26</v>
      </c>
      <c r="C51" s="11">
        <v>7022</v>
      </c>
      <c r="D51" s="11">
        <v>5402</v>
      </c>
      <c r="E51" s="11">
        <v>1820.27</v>
      </c>
      <c r="F51" s="6">
        <f>IF(D51=0,0,(E51/D51)*100)</f>
        <v>33.696223620881156</v>
      </c>
    </row>
    <row r="52" spans="1:6" ht="27.6" x14ac:dyDescent="0.3">
      <c r="A52" s="9" t="s">
        <v>55</v>
      </c>
      <c r="B52" s="5" t="s">
        <v>56</v>
      </c>
      <c r="C52" s="11">
        <v>2120</v>
      </c>
      <c r="D52" s="11">
        <v>2120</v>
      </c>
      <c r="E52" s="11">
        <v>0</v>
      </c>
      <c r="F52" s="6">
        <f>IF(D52=0,0,(E52/D52)*100)</f>
        <v>0</v>
      </c>
    </row>
    <row r="53" spans="1:6" ht="27.6" x14ac:dyDescent="0.3">
      <c r="A53" s="8" t="s">
        <v>57</v>
      </c>
      <c r="B53" s="3" t="s">
        <v>58</v>
      </c>
      <c r="C53" s="10">
        <v>4750263</v>
      </c>
      <c r="D53" s="10">
        <v>2632739</v>
      </c>
      <c r="E53" s="10">
        <v>2632734.9600000004</v>
      </c>
      <c r="F53" s="4">
        <f>IF(D53=0,0,(E53/D53)*100)</f>
        <v>99.999846547644893</v>
      </c>
    </row>
    <row r="54" spans="1:6" x14ac:dyDescent="0.3">
      <c r="A54" s="9" t="s">
        <v>7</v>
      </c>
      <c r="B54" s="5" t="s">
        <v>8</v>
      </c>
      <c r="C54" s="11">
        <v>3365448</v>
      </c>
      <c r="D54" s="11">
        <v>1767775</v>
      </c>
      <c r="E54" s="11">
        <v>1767774.02</v>
      </c>
      <c r="F54" s="6">
        <f>IF(D54=0,0,(E54/D54)*100)</f>
        <v>99.999944563080717</v>
      </c>
    </row>
    <row r="55" spans="1:6" x14ac:dyDescent="0.3">
      <c r="A55" s="9" t="s">
        <v>9</v>
      </c>
      <c r="B55" s="5" t="s">
        <v>10</v>
      </c>
      <c r="C55" s="11">
        <v>762569</v>
      </c>
      <c r="D55" s="11">
        <v>419679</v>
      </c>
      <c r="E55" s="11">
        <v>419678.5</v>
      </c>
      <c r="F55" s="6">
        <f>IF(D55=0,0,(E55/D55)*100)</f>
        <v>99.999880861324968</v>
      </c>
    </row>
    <row r="56" spans="1:6" x14ac:dyDescent="0.3">
      <c r="A56" s="9" t="s">
        <v>11</v>
      </c>
      <c r="B56" s="5" t="s">
        <v>12</v>
      </c>
      <c r="C56" s="11">
        <v>245773</v>
      </c>
      <c r="D56" s="11">
        <v>245769</v>
      </c>
      <c r="E56" s="11">
        <v>245768.95999999999</v>
      </c>
      <c r="F56" s="6">
        <f>IF(D56=0,0,(E56/D56)*100)</f>
        <v>99.999983724554355</v>
      </c>
    </row>
    <row r="57" spans="1:6" x14ac:dyDescent="0.3">
      <c r="A57" s="9" t="s">
        <v>13</v>
      </c>
      <c r="B57" s="5" t="s">
        <v>14</v>
      </c>
      <c r="C57" s="11">
        <v>7415</v>
      </c>
      <c r="D57" s="11">
        <v>7415</v>
      </c>
      <c r="E57" s="11">
        <v>7414.7</v>
      </c>
      <c r="F57" s="6">
        <f>IF(D57=0,0,(E57/D57)*100)</f>
        <v>99.995954146999324</v>
      </c>
    </row>
    <row r="58" spans="1:6" x14ac:dyDescent="0.3">
      <c r="A58" s="9" t="s">
        <v>15</v>
      </c>
      <c r="B58" s="5" t="s">
        <v>16</v>
      </c>
      <c r="C58" s="11">
        <v>166763</v>
      </c>
      <c r="D58" s="11">
        <v>104502</v>
      </c>
      <c r="E58" s="11">
        <v>104501.84</v>
      </c>
      <c r="F58" s="6">
        <f>IF(D58=0,0,(E58/D58)*100)</f>
        <v>99.999846892882431</v>
      </c>
    </row>
    <row r="59" spans="1:6" x14ac:dyDescent="0.3">
      <c r="A59" s="9" t="s">
        <v>17</v>
      </c>
      <c r="B59" s="5" t="s">
        <v>18</v>
      </c>
      <c r="C59" s="11">
        <v>15900</v>
      </c>
      <c r="D59" s="11">
        <v>0</v>
      </c>
      <c r="E59" s="11">
        <v>0</v>
      </c>
      <c r="F59" s="6">
        <f>IF(D59=0,0,(E59/D59)*100)</f>
        <v>0</v>
      </c>
    </row>
    <row r="60" spans="1:6" x14ac:dyDescent="0.3">
      <c r="A60" s="9" t="s">
        <v>19</v>
      </c>
      <c r="B60" s="5" t="s">
        <v>20</v>
      </c>
      <c r="C60" s="11">
        <v>135501</v>
      </c>
      <c r="D60" s="11">
        <v>72885</v>
      </c>
      <c r="E60" s="11">
        <v>72884.67</v>
      </c>
      <c r="F60" s="6">
        <f>IF(D60=0,0,(E60/D60)*100)</f>
        <v>99.999547231940724</v>
      </c>
    </row>
    <row r="61" spans="1:6" x14ac:dyDescent="0.3">
      <c r="A61" s="9" t="s">
        <v>21</v>
      </c>
      <c r="B61" s="5" t="s">
        <v>22</v>
      </c>
      <c r="C61" s="11">
        <v>14054</v>
      </c>
      <c r="D61" s="11">
        <v>3929</v>
      </c>
      <c r="E61" s="11">
        <v>3928.37</v>
      </c>
      <c r="F61" s="6">
        <f>IF(D61=0,0,(E61/D61)*100)</f>
        <v>99.983965385594303</v>
      </c>
    </row>
    <row r="62" spans="1:6" x14ac:dyDescent="0.3">
      <c r="A62" s="9" t="s">
        <v>23</v>
      </c>
      <c r="B62" s="5" t="s">
        <v>24</v>
      </c>
      <c r="C62" s="11">
        <v>24546</v>
      </c>
      <c r="D62" s="11">
        <v>5257</v>
      </c>
      <c r="E62" s="11">
        <v>5256.49</v>
      </c>
      <c r="F62" s="6">
        <f>IF(D62=0,0,(E62/D62)*100)</f>
        <v>99.990298649419813</v>
      </c>
    </row>
    <row r="63" spans="1:6" x14ac:dyDescent="0.3">
      <c r="A63" s="9" t="s">
        <v>25</v>
      </c>
      <c r="B63" s="5" t="s">
        <v>26</v>
      </c>
      <c r="C63" s="11">
        <v>7514</v>
      </c>
      <c r="D63" s="11">
        <v>3528</v>
      </c>
      <c r="E63" s="11">
        <v>3527.41</v>
      </c>
      <c r="F63" s="6">
        <f>IF(D63=0,0,(E63/D63)*100)</f>
        <v>99.983276643990919</v>
      </c>
    </row>
    <row r="64" spans="1:6" ht="27.6" x14ac:dyDescent="0.3">
      <c r="A64" s="9" t="s">
        <v>55</v>
      </c>
      <c r="B64" s="5" t="s">
        <v>56</v>
      </c>
      <c r="C64" s="11">
        <v>4780</v>
      </c>
      <c r="D64" s="11">
        <v>2000</v>
      </c>
      <c r="E64" s="11">
        <v>2000</v>
      </c>
      <c r="F64" s="6">
        <f>IF(D64=0,0,(E64/D64)*100)</f>
        <v>100</v>
      </c>
    </row>
    <row r="65" spans="1:6" ht="48" x14ac:dyDescent="0.3">
      <c r="A65" s="8" t="s">
        <v>59</v>
      </c>
      <c r="B65" s="18" t="s">
        <v>60</v>
      </c>
      <c r="C65" s="10">
        <v>486400</v>
      </c>
      <c r="D65" s="10">
        <v>260918</v>
      </c>
      <c r="E65" s="10">
        <v>260877.28</v>
      </c>
      <c r="F65" s="4">
        <f>IF(D65=0,0,(E65/D65)*100)</f>
        <v>99.984393564261566</v>
      </c>
    </row>
    <row r="66" spans="1:6" x14ac:dyDescent="0.3">
      <c r="A66" s="9" t="s">
        <v>15</v>
      </c>
      <c r="B66" s="5" t="s">
        <v>16</v>
      </c>
      <c r="C66" s="11">
        <v>143</v>
      </c>
      <c r="D66" s="11">
        <v>74</v>
      </c>
      <c r="E66" s="11">
        <v>33.9</v>
      </c>
      <c r="F66" s="6">
        <f>IF(D66=0,0,(E66/D66)*100)</f>
        <v>45.810810810810807</v>
      </c>
    </row>
    <row r="67" spans="1:6" x14ac:dyDescent="0.3">
      <c r="A67" s="9" t="s">
        <v>47</v>
      </c>
      <c r="B67" s="5" t="s">
        <v>48</v>
      </c>
      <c r="C67" s="11">
        <v>486257</v>
      </c>
      <c r="D67" s="11">
        <v>260844</v>
      </c>
      <c r="E67" s="11">
        <v>260843.38</v>
      </c>
      <c r="F67" s="6">
        <f>IF(D67=0,0,(E67/D67)*100)</f>
        <v>99.999762310039713</v>
      </c>
    </row>
    <row r="68" spans="1:6" ht="27.6" x14ac:dyDescent="0.3">
      <c r="A68" s="8" t="s">
        <v>61</v>
      </c>
      <c r="B68" s="3" t="s">
        <v>46</v>
      </c>
      <c r="C68" s="10">
        <v>629496</v>
      </c>
      <c r="D68" s="10">
        <v>323185</v>
      </c>
      <c r="E68" s="10">
        <v>318797.57</v>
      </c>
      <c r="F68" s="4">
        <f>IF(D68=0,0,(E68/D68)*100)</f>
        <v>98.642440088494212</v>
      </c>
    </row>
    <row r="69" spans="1:6" x14ac:dyDescent="0.3">
      <c r="A69" s="9" t="s">
        <v>11</v>
      </c>
      <c r="B69" s="5" t="s">
        <v>12</v>
      </c>
      <c r="C69" s="11">
        <v>69743</v>
      </c>
      <c r="D69" s="11">
        <v>0</v>
      </c>
      <c r="E69" s="11">
        <v>0</v>
      </c>
      <c r="F69" s="6">
        <f>IF(D69=0,0,(E69/D69)*100)</f>
        <v>0</v>
      </c>
    </row>
    <row r="70" spans="1:6" x14ac:dyDescent="0.3">
      <c r="A70" s="9" t="s">
        <v>15</v>
      </c>
      <c r="B70" s="5" t="s">
        <v>16</v>
      </c>
      <c r="C70" s="11">
        <v>14754</v>
      </c>
      <c r="D70" s="11">
        <v>7340</v>
      </c>
      <c r="E70" s="11">
        <v>7281.25</v>
      </c>
      <c r="F70" s="6">
        <f>IF(D70=0,0,(E70/D70)*100)</f>
        <v>99.199591280653948</v>
      </c>
    </row>
    <row r="71" spans="1:6" x14ac:dyDescent="0.3">
      <c r="A71" s="9" t="s">
        <v>47</v>
      </c>
      <c r="B71" s="5" t="s">
        <v>48</v>
      </c>
      <c r="C71" s="11">
        <v>544999</v>
      </c>
      <c r="D71" s="11">
        <v>315845</v>
      </c>
      <c r="E71" s="11">
        <v>311516.32</v>
      </c>
      <c r="F71" s="6">
        <f>IF(D71=0,0,(E71/D71)*100)</f>
        <v>98.629492314268077</v>
      </c>
    </row>
    <row r="72" spans="1:6" x14ac:dyDescent="0.3">
      <c r="A72" s="8" t="s">
        <v>62</v>
      </c>
      <c r="B72" s="3" t="s">
        <v>63</v>
      </c>
      <c r="C72" s="10">
        <v>7562653</v>
      </c>
      <c r="D72" s="10">
        <v>4707564.26</v>
      </c>
      <c r="E72" s="10">
        <v>4682591.76</v>
      </c>
      <c r="F72" s="4">
        <f>IF(D72=0,0,(E72/D72)*100)</f>
        <v>99.469523969918157</v>
      </c>
    </row>
    <row r="73" spans="1:6" x14ac:dyDescent="0.3">
      <c r="A73" s="9" t="s">
        <v>11</v>
      </c>
      <c r="B73" s="5" t="s">
        <v>12</v>
      </c>
      <c r="C73" s="11">
        <v>253260</v>
      </c>
      <c r="D73" s="11">
        <v>191520</v>
      </c>
      <c r="E73" s="11">
        <v>187520</v>
      </c>
      <c r="F73" s="6">
        <f>IF(D73=0,0,(E73/D73)*100)</f>
        <v>97.911445279866328</v>
      </c>
    </row>
    <row r="74" spans="1:6" x14ac:dyDescent="0.3">
      <c r="A74" s="9" t="s">
        <v>15</v>
      </c>
      <c r="B74" s="5" t="s">
        <v>16</v>
      </c>
      <c r="C74" s="11">
        <v>7110843</v>
      </c>
      <c r="D74" s="11">
        <v>4436649.26</v>
      </c>
      <c r="E74" s="11">
        <v>4416025.29</v>
      </c>
      <c r="F74" s="6">
        <f>IF(D74=0,0,(E74/D74)*100)</f>
        <v>99.535145358774656</v>
      </c>
    </row>
    <row r="75" spans="1:6" x14ac:dyDescent="0.3">
      <c r="A75" s="9" t="s">
        <v>21</v>
      </c>
      <c r="B75" s="5" t="s">
        <v>22</v>
      </c>
      <c r="C75" s="11">
        <v>50000</v>
      </c>
      <c r="D75" s="11">
        <v>14430</v>
      </c>
      <c r="E75" s="11">
        <v>14428.13</v>
      </c>
      <c r="F75" s="6">
        <f>IF(D75=0,0,(E75/D75)*100)</f>
        <v>99.987040887040877</v>
      </c>
    </row>
    <row r="76" spans="1:6" x14ac:dyDescent="0.3">
      <c r="A76" s="9" t="s">
        <v>23</v>
      </c>
      <c r="B76" s="5" t="s">
        <v>24</v>
      </c>
      <c r="C76" s="11">
        <v>50000</v>
      </c>
      <c r="D76" s="11">
        <v>6966</v>
      </c>
      <c r="E76" s="11">
        <v>6619.83</v>
      </c>
      <c r="F76" s="6">
        <f>IF(D76=0,0,(E76/D76)*100)</f>
        <v>95.030577088716626</v>
      </c>
    </row>
    <row r="77" spans="1:6" x14ac:dyDescent="0.3">
      <c r="A77" s="9" t="s">
        <v>64</v>
      </c>
      <c r="B77" s="5" t="s">
        <v>65</v>
      </c>
      <c r="C77" s="11">
        <v>98550</v>
      </c>
      <c r="D77" s="11">
        <v>57999</v>
      </c>
      <c r="E77" s="11">
        <v>57998.51</v>
      </c>
      <c r="F77" s="6">
        <f>IF(D77=0,0,(E77/D77)*100)</f>
        <v>99.999155157847554</v>
      </c>
    </row>
    <row r="78" spans="1:6" x14ac:dyDescent="0.3">
      <c r="A78" s="8" t="s">
        <v>66</v>
      </c>
      <c r="B78" s="3" t="s">
        <v>67</v>
      </c>
      <c r="C78" s="10">
        <v>5000</v>
      </c>
      <c r="D78" s="10">
        <v>5000</v>
      </c>
      <c r="E78" s="10">
        <v>0</v>
      </c>
      <c r="F78" s="4">
        <f>IF(D78=0,0,(E78/D78)*100)</f>
        <v>0</v>
      </c>
    </row>
    <row r="79" spans="1:6" x14ac:dyDescent="0.3">
      <c r="A79" s="9" t="s">
        <v>68</v>
      </c>
      <c r="B79" s="5" t="s">
        <v>69</v>
      </c>
      <c r="C79" s="11">
        <v>5000</v>
      </c>
      <c r="D79" s="11">
        <v>5000</v>
      </c>
      <c r="E79" s="11">
        <v>0</v>
      </c>
      <c r="F79" s="6">
        <f>IF(D79=0,0,(E79/D79)*100)</f>
        <v>0</v>
      </c>
    </row>
    <row r="80" spans="1:6" x14ac:dyDescent="0.3">
      <c r="A80" s="2" t="s">
        <v>70</v>
      </c>
      <c r="B80" s="3" t="s">
        <v>71</v>
      </c>
      <c r="C80" s="10">
        <v>78569505</v>
      </c>
      <c r="D80" s="10">
        <v>47082763.999999993</v>
      </c>
      <c r="E80" s="10">
        <v>46506843.230000019</v>
      </c>
      <c r="F80" s="4">
        <f>IF(D80=0,0,(E80/D80)*100)</f>
        <v>98.776790653157121</v>
      </c>
    </row>
    <row r="81" spans="1:6" ht="15.6" x14ac:dyDescent="0.3">
      <c r="A81" s="19" t="s">
        <v>76</v>
      </c>
      <c r="B81" s="19"/>
      <c r="C81" s="19"/>
      <c r="D81" s="19"/>
      <c r="E81" s="19"/>
      <c r="F81" s="19"/>
    </row>
    <row r="82" spans="1:6" ht="48" x14ac:dyDescent="0.3">
      <c r="A82" s="16" t="s">
        <v>2</v>
      </c>
      <c r="B82" s="16" t="s">
        <v>3</v>
      </c>
      <c r="C82" s="16" t="s">
        <v>72</v>
      </c>
      <c r="D82" s="16" t="s">
        <v>73</v>
      </c>
      <c r="E82" s="16" t="s">
        <v>74</v>
      </c>
      <c r="F82" s="17" t="s">
        <v>4</v>
      </c>
    </row>
    <row r="83" spans="1:6" x14ac:dyDescent="0.3">
      <c r="A83" s="8" t="s">
        <v>77</v>
      </c>
      <c r="B83" s="12" t="s">
        <v>78</v>
      </c>
      <c r="C83" s="13">
        <v>626000</v>
      </c>
      <c r="D83" s="13">
        <v>626000</v>
      </c>
      <c r="E83" s="13">
        <v>0</v>
      </c>
      <c r="F83" s="13">
        <v>0</v>
      </c>
    </row>
    <row r="84" spans="1:6" x14ac:dyDescent="0.3">
      <c r="A84" s="9" t="s">
        <v>79</v>
      </c>
      <c r="B84" s="14" t="s">
        <v>80</v>
      </c>
      <c r="C84" s="15">
        <v>626000</v>
      </c>
      <c r="D84" s="15">
        <v>626000</v>
      </c>
      <c r="E84" s="15">
        <v>0</v>
      </c>
      <c r="F84" s="15">
        <v>0</v>
      </c>
    </row>
    <row r="85" spans="1:6" ht="27.6" x14ac:dyDescent="0.3">
      <c r="A85" s="8" t="s">
        <v>57</v>
      </c>
      <c r="B85" s="12" t="s">
        <v>58</v>
      </c>
      <c r="C85" s="13">
        <v>23000</v>
      </c>
      <c r="D85" s="13">
        <v>23000</v>
      </c>
      <c r="E85" s="13">
        <v>23000</v>
      </c>
      <c r="F85" s="13">
        <v>100</v>
      </c>
    </row>
    <row r="86" spans="1:6" ht="27.6" x14ac:dyDescent="0.3">
      <c r="A86" s="9" t="s">
        <v>81</v>
      </c>
      <c r="B86" s="14" t="s">
        <v>82</v>
      </c>
      <c r="C86" s="15">
        <v>23000</v>
      </c>
      <c r="D86" s="15">
        <v>23000</v>
      </c>
      <c r="E86" s="15">
        <v>23000</v>
      </c>
      <c r="F86" s="15">
        <v>100</v>
      </c>
    </row>
    <row r="87" spans="1:6" x14ac:dyDescent="0.3">
      <c r="A87" s="8" t="s">
        <v>62</v>
      </c>
      <c r="B87" s="12" t="s">
        <v>63</v>
      </c>
      <c r="C87" s="13">
        <v>211500</v>
      </c>
      <c r="D87" s="13">
        <v>13500</v>
      </c>
      <c r="E87" s="13">
        <v>0</v>
      </c>
      <c r="F87" s="13">
        <v>0</v>
      </c>
    </row>
    <row r="88" spans="1:6" ht="27.6" x14ac:dyDescent="0.3">
      <c r="A88" s="9" t="s">
        <v>81</v>
      </c>
      <c r="B88" s="14" t="s">
        <v>82</v>
      </c>
      <c r="C88" s="15">
        <v>211500</v>
      </c>
      <c r="D88" s="15">
        <v>13500</v>
      </c>
      <c r="E88" s="15">
        <v>0</v>
      </c>
      <c r="F88" s="15">
        <v>0</v>
      </c>
    </row>
    <row r="89" spans="1:6" x14ac:dyDescent="0.3">
      <c r="A89" s="9" t="s">
        <v>79</v>
      </c>
      <c r="B89" s="14" t="s">
        <v>80</v>
      </c>
      <c r="C89" s="15">
        <v>0</v>
      </c>
      <c r="D89" s="15">
        <v>0</v>
      </c>
      <c r="E89" s="15">
        <v>0</v>
      </c>
      <c r="F89" s="15">
        <v>0</v>
      </c>
    </row>
    <row r="90" spans="1:6" x14ac:dyDescent="0.3">
      <c r="A90" s="8" t="s">
        <v>83</v>
      </c>
      <c r="B90" s="12" t="s">
        <v>84</v>
      </c>
      <c r="C90" s="13">
        <v>4041205</v>
      </c>
      <c r="D90" s="13">
        <v>3574445</v>
      </c>
      <c r="E90" s="13">
        <v>1755965.3</v>
      </c>
      <c r="F90" s="13">
        <v>49.125536971473892</v>
      </c>
    </row>
    <row r="91" spans="1:6" ht="27.6" x14ac:dyDescent="0.3">
      <c r="A91" s="9" t="s">
        <v>81</v>
      </c>
      <c r="B91" s="14" t="s">
        <v>82</v>
      </c>
      <c r="C91" s="15">
        <v>43504.36</v>
      </c>
      <c r="D91" s="15">
        <v>43504.36</v>
      </c>
      <c r="E91" s="15">
        <v>0</v>
      </c>
      <c r="F91" s="15">
        <v>0</v>
      </c>
    </row>
    <row r="92" spans="1:6" x14ac:dyDescent="0.3">
      <c r="A92" s="9" t="s">
        <v>79</v>
      </c>
      <c r="B92" s="14" t="s">
        <v>80</v>
      </c>
      <c r="C92" s="15">
        <v>3997700.64</v>
      </c>
      <c r="D92" s="15">
        <v>3530940.64</v>
      </c>
      <c r="E92" s="15">
        <v>1755965.3</v>
      </c>
      <c r="F92" s="15">
        <v>49.730807709075506</v>
      </c>
    </row>
    <row r="93" spans="1:6" x14ac:dyDescent="0.3">
      <c r="A93" s="8" t="s">
        <v>70</v>
      </c>
      <c r="B93" s="12" t="s">
        <v>71</v>
      </c>
      <c r="C93" s="13">
        <v>4901705</v>
      </c>
      <c r="D93" s="13">
        <v>4236945</v>
      </c>
      <c r="E93" s="13">
        <v>1778965.3</v>
      </c>
      <c r="F93" s="13">
        <v>41.986981185736418</v>
      </c>
    </row>
    <row r="94" spans="1:6" ht="26.4" customHeight="1" x14ac:dyDescent="0.35">
      <c r="A94" s="7" t="s">
        <v>85</v>
      </c>
      <c r="D94" s="7" t="s">
        <v>86</v>
      </c>
    </row>
  </sheetData>
  <mergeCells count="3">
    <mergeCell ref="A2:F2"/>
    <mergeCell ref="A3:F3"/>
    <mergeCell ref="A81:F81"/>
  </mergeCells>
  <pageMargins left="0.31496062992125984" right="0.31496062992125984" top="0.24" bottom="0.26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Бешевец Юлия</dc:creator>
  <cp:lastModifiedBy>Бешевец Юлия</cp:lastModifiedBy>
  <cp:lastPrinted>2020-08-03T10:17:35Z</cp:lastPrinted>
  <dcterms:created xsi:type="dcterms:W3CDTF">2020-08-03T09:38:44Z</dcterms:created>
  <dcterms:modified xsi:type="dcterms:W3CDTF">2020-08-03T10:30:45Z</dcterms:modified>
</cp:coreProperties>
</file>