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ешевец Юлия\Desktop\на сайт\"/>
    </mc:Choice>
  </mc:AlternateContent>
  <bookViews>
    <workbookView xWindow="0" yWindow="0" windowWidth="22992" windowHeight="907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0" i="1" l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<sst xmlns="http://schemas.openxmlformats.org/spreadsheetml/2006/main" count="266" uniqueCount="110">
  <si>
    <t>Загальний фонд</t>
  </si>
  <si>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</si>
  <si>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</si>
  <si>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</si>
  <si>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</si>
  <si>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</si>
  <si>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</si>
  <si>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</si>
  <si>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</si>
  <si>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</si>
  <si>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</si>
  <si>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</si>
  <si>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</si>
  <si>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</si>
  <si>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</si>
  <si>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</si>
  <si>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</si>
  <si>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</si>
  <si>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</si>
  <si>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</si>
  <si>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</si>
  <si>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</si>
  <si>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</si>
  <si>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</si>
  <si>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</si>
  <si>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</si>
  <si>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</si>
  <si>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</si>
  <si>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</si>
  <si>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0213112</t>
  </si>
  <si>
    <t>Заходи державної політики з питань дітей та їх соціального захисту</t>
  </si>
  <si>
    <t>2230</t>
  </si>
  <si>
    <t>Продукти харчування</t>
  </si>
  <si>
    <t>0213122</t>
  </si>
  <si>
    <t>Заходи державної політики із забезпечення рівних прав та можливостей жінок та чоловіків</t>
  </si>
  <si>
    <t>0213123</t>
  </si>
  <si>
    <t>Заходи державної політики з питань сім`ї</t>
  </si>
  <si>
    <t>0213131</t>
  </si>
  <si>
    <t>Здійснення заходів та реалізація проектів на виконання Державної цільової соціальної програми `Молодь України`</t>
  </si>
  <si>
    <t>0213210</t>
  </si>
  <si>
    <t>Організація та проведення громадських робіт</t>
  </si>
  <si>
    <t>0213242</t>
  </si>
  <si>
    <t>Інші заходи у сфері соціального захисту і соціального забезпечення</t>
  </si>
  <si>
    <t>2730</t>
  </si>
  <si>
    <t>Інші виплати населенню</t>
  </si>
  <si>
    <t>0214082</t>
  </si>
  <si>
    <t>Інші заходи в галузі культури і мистецтва</t>
  </si>
  <si>
    <t>0215061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</si>
  <si>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</si>
  <si>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</si>
  <si>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</si>
  <si>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</si>
  <si>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</si>
  <si>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</si>
  <si>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</si>
  <si>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</si>
  <si>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</si>
  <si>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</si>
  <si>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</si>
  <si>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</si>
  <si>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</si>
  <si>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</si>
  <si>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</si>
  <si>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</si>
  <si>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</si>
  <si>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</si>
  <si>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</si>
  <si>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</si>
  <si>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</si>
  <si>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</si>
  <si>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</si>
  <si>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</si>
  <si>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</si>
  <si>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</si>
  <si>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</si>
  <si>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</si>
  <si>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</si>
  <si>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</si>
  <si>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</si>
  <si>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</si>
  <si>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</si>
  <si>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</si>
  <si>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</si>
  <si>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2220</t>
  </si>
  <si>
    <t>Медикаменти та перев`язувальні матеріали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</si>
  <si>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</si>
  <si>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</si>
  <si>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</si>
  <si>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</si>
  <si>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</si>
  <si>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</si>
  <si>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</si>
  <si>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</si>
  <si>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</si>
  <si>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</si>
  <si>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</si>
  <si>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1216030</t>
  </si>
  <si>
    <t>Організація благоустрою населених пунктів</t>
  </si>
  <si>
    <t>2274</t>
  </si>
  <si>
    <t>Оплата природного газу</t>
  </si>
  <si>
    <t xml:space="preserve"> </t>
  </si>
  <si>
    <t xml:space="preserve">Усього </t>
  </si>
  <si>
    <t>3110</t>
  </si>
  <si>
    <t>Придбання обладнання і предметів довгострокового користування</t>
  </si>
  <si>
    <t>3132</t>
  </si>
  <si>
    <t>Капітальний ремонт інших об`єктів</t>
  </si>
  <si>
    <t>Аналіз фінансування видатків з районного у місті бюджету станом на 12.02.2019</t>
  </si>
  <si>
    <t>Cпеціальний фонд (бюджет розвитку)</t>
  </si>
  <si>
    <t>Начальник фінансового відділу</t>
  </si>
  <si>
    <t>Л.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</si>
</sst>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/>
    </xf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Border="1" applyAlignment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1"/>
  <sheetViews>
    <sheetView tabSelected="1" topLeftCell="A124" workbookViewId="0">
      <selection activeCell="G155" sqref="G155"/>
    </sheetView>
  </sheetViews>
  <sheetFormatPr defaultRowHeight="13.8" x14ac:dyDescent="0.3"/>
  <cols>
    <col min="1" max="1" width="10.77734375" customWidth="1"/>
    <col min="2" max="2" width="50.77734375" customWidth="1"/>
    <col min="3" max="6" width="15.77734375" customWidth="1"/>
  </cols>
  <sheetData>
    <row r="2" spans="1:7" ht="17.399999999999999" x14ac:dyDescent="0.3">
      <c r="A2" s="11" t="s">
        <v>106</v>
      </c>
      <c r="B2" s="11"/>
      <c r="C2" s="11"/>
      <c r="D2" s="11"/>
      <c r="E2" s="11"/>
      <c r="F2" s="11"/>
      <c r="G2" s="20"/>
    </row>
    <row r="3" spans="1:7" x14ac:dyDescent="0.3">
      <c r="A3" s="1" t="s">
        <v>0</v>
      </c>
      <c r="B3" s="1"/>
      <c r="C3" s="1"/>
      <c r="D3" s="1"/>
      <c r="E3" s="1"/>
    </row>
    <row r="5" spans="1:7" s="2" customFormat="1" ht="55.2" x14ac:dyDescent="0.3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</row>
    <row r="6" spans="1:7" ht="41.4" x14ac:dyDescent="0.3">
      <c r="A6" s="5" t="s">
        <v>7</v>
      </c>
      <c r="B6" s="6" t="s">
        <v>8</v>
      </c>
      <c r="C6" s="7">
        <v>38703840</v>
      </c>
      <c r="D6" s="7">
        <v>8594515</v>
      </c>
      <c r="E6" s="7">
        <v>4803800.629999999</v>
      </c>
      <c r="F6" s="7">
        <f>IF(D6=0,0,(E6/D6)*100)</f>
        <v>55.893795403231003</v>
      </c>
    </row>
    <row r="7" spans="1:7" x14ac:dyDescent="0.3">
      <c r="A7" s="8" t="s">
        <v>9</v>
      </c>
      <c r="B7" s="9" t="s">
        <v>10</v>
      </c>
      <c r="C7" s="10">
        <v>28028270</v>
      </c>
      <c r="D7" s="10">
        <v>6299742</v>
      </c>
      <c r="E7" s="10">
        <v>3794373.94</v>
      </c>
      <c r="F7" s="10">
        <f>IF(D7=0,0,(E7/D7)*100)</f>
        <v>60.230624365251785</v>
      </c>
    </row>
    <row r="8" spans="1:7" x14ac:dyDescent="0.3">
      <c r="A8" s="8" t="s">
        <v>11</v>
      </c>
      <c r="B8" s="9" t="s">
        <v>12</v>
      </c>
      <c r="C8" s="10">
        <v>6166220</v>
      </c>
      <c r="D8" s="10">
        <v>1389023</v>
      </c>
      <c r="E8" s="10">
        <v>810605.65</v>
      </c>
      <c r="F8" s="10">
        <f>IF(D8=0,0,(E8/D8)*100)</f>
        <v>58.357971754247409</v>
      </c>
    </row>
    <row r="9" spans="1:7" x14ac:dyDescent="0.3">
      <c r="A9" s="8" t="s">
        <v>13</v>
      </c>
      <c r="B9" s="9" t="s">
        <v>14</v>
      </c>
      <c r="C9" s="10">
        <v>420011</v>
      </c>
      <c r="D9" s="10">
        <v>121951</v>
      </c>
      <c r="E9" s="10">
        <v>37664.019999999997</v>
      </c>
      <c r="F9" s="10">
        <f>IF(D9=0,0,(E9/D9)*100)</f>
        <v>30.884551992193582</v>
      </c>
    </row>
    <row r="10" spans="1:7" x14ac:dyDescent="0.3">
      <c r="A10" s="8" t="s">
        <v>15</v>
      </c>
      <c r="B10" s="9" t="s">
        <v>16</v>
      </c>
      <c r="C10" s="10">
        <v>2842674</v>
      </c>
      <c r="D10" s="10">
        <v>431710</v>
      </c>
      <c r="E10" s="10">
        <v>111900</v>
      </c>
      <c r="F10" s="10">
        <f>IF(D10=0,0,(E10/D10)*100)</f>
        <v>25.920177897199508</v>
      </c>
    </row>
    <row r="11" spans="1:7" x14ac:dyDescent="0.3">
      <c r="A11" s="8" t="s">
        <v>17</v>
      </c>
      <c r="B11" s="9" t="s">
        <v>18</v>
      </c>
      <c r="C11" s="10">
        <v>11000</v>
      </c>
      <c r="D11" s="10">
        <v>2000</v>
      </c>
      <c r="E11" s="10">
        <v>460.97</v>
      </c>
      <c r="F11" s="10">
        <f>IF(D11=0,0,(E11/D11)*100)</f>
        <v>23.048500000000001</v>
      </c>
    </row>
    <row r="12" spans="1:7" x14ac:dyDescent="0.3">
      <c r="A12" s="8" t="s">
        <v>19</v>
      </c>
      <c r="B12" s="9" t="s">
        <v>20</v>
      </c>
      <c r="C12" s="10">
        <v>880745</v>
      </c>
      <c r="D12" s="10">
        <v>267369</v>
      </c>
      <c r="E12" s="10">
        <v>0</v>
      </c>
      <c r="F12" s="10">
        <f>IF(D12=0,0,(E12/D12)*100)</f>
        <v>0</v>
      </c>
    </row>
    <row r="13" spans="1:7" x14ac:dyDescent="0.3">
      <c r="A13" s="8" t="s">
        <v>21</v>
      </c>
      <c r="B13" s="9" t="s">
        <v>22</v>
      </c>
      <c r="C13" s="10">
        <v>35652</v>
      </c>
      <c r="D13" s="10">
        <v>8955</v>
      </c>
      <c r="E13" s="10">
        <v>0</v>
      </c>
      <c r="F13" s="10">
        <f>IF(D13=0,0,(E13/D13)*100)</f>
        <v>0</v>
      </c>
    </row>
    <row r="14" spans="1:7" x14ac:dyDescent="0.3">
      <c r="A14" s="8" t="s">
        <v>23</v>
      </c>
      <c r="B14" s="9" t="s">
        <v>24</v>
      </c>
      <c r="C14" s="10">
        <v>304444</v>
      </c>
      <c r="D14" s="10">
        <v>65206</v>
      </c>
      <c r="E14" s="10">
        <v>40893.949999999997</v>
      </c>
      <c r="F14" s="10">
        <f>IF(D14=0,0,(E14/D14)*100)</f>
        <v>62.715010888568536</v>
      </c>
    </row>
    <row r="15" spans="1:7" x14ac:dyDescent="0.3">
      <c r="A15" s="8" t="s">
        <v>25</v>
      </c>
      <c r="B15" s="9" t="s">
        <v>26</v>
      </c>
      <c r="C15" s="10">
        <v>14824</v>
      </c>
      <c r="D15" s="10">
        <v>8559</v>
      </c>
      <c r="E15" s="10">
        <v>7902.1</v>
      </c>
      <c r="F15" s="10">
        <f>IF(D15=0,0,(E15/D15)*100)</f>
        <v>92.325037971725678</v>
      </c>
    </row>
    <row r="16" spans="1:7" ht="27.6" x14ac:dyDescent="0.3">
      <c r="A16" s="5" t="s">
        <v>27</v>
      </c>
      <c r="B16" s="6" t="s">
        <v>28</v>
      </c>
      <c r="C16" s="7">
        <v>67760</v>
      </c>
      <c r="D16" s="7">
        <v>33880</v>
      </c>
      <c r="E16" s="7">
        <v>0</v>
      </c>
      <c r="F16" s="7">
        <f>IF(D16=0,0,(E16/D16)*100)</f>
        <v>0</v>
      </c>
    </row>
    <row r="17" spans="1:6" x14ac:dyDescent="0.3">
      <c r="A17" s="8" t="s">
        <v>17</v>
      </c>
      <c r="B17" s="9" t="s">
        <v>18</v>
      </c>
      <c r="C17" s="10">
        <v>67760</v>
      </c>
      <c r="D17" s="10">
        <v>33880</v>
      </c>
      <c r="E17" s="10">
        <v>0</v>
      </c>
      <c r="F17" s="10">
        <f>IF(D17=0,0,(E17/D17)*100)</f>
        <v>0</v>
      </c>
    </row>
    <row r="18" spans="1:6" ht="27.6" x14ac:dyDescent="0.3">
      <c r="A18" s="5" t="s">
        <v>29</v>
      </c>
      <c r="B18" s="6" t="s">
        <v>30</v>
      </c>
      <c r="C18" s="7">
        <v>112880</v>
      </c>
      <c r="D18" s="7">
        <v>7500</v>
      </c>
      <c r="E18" s="7">
        <v>1838.8</v>
      </c>
      <c r="F18" s="7">
        <f>IF(D18=0,0,(E18/D18)*100)</f>
        <v>24.517333333333333</v>
      </c>
    </row>
    <row r="19" spans="1:6" x14ac:dyDescent="0.3">
      <c r="A19" s="8" t="s">
        <v>31</v>
      </c>
      <c r="B19" s="9" t="s">
        <v>32</v>
      </c>
      <c r="C19" s="10">
        <v>42880</v>
      </c>
      <c r="D19" s="10">
        <v>0</v>
      </c>
      <c r="E19" s="10">
        <v>0</v>
      </c>
      <c r="F19" s="10">
        <f>IF(D19=0,0,(E19/D19)*100)</f>
        <v>0</v>
      </c>
    </row>
    <row r="20" spans="1:6" x14ac:dyDescent="0.3">
      <c r="A20" s="8" t="s">
        <v>15</v>
      </c>
      <c r="B20" s="9" t="s">
        <v>16</v>
      </c>
      <c r="C20" s="10">
        <v>70000</v>
      </c>
      <c r="D20" s="10">
        <v>7500</v>
      </c>
      <c r="E20" s="10">
        <v>1838.8</v>
      </c>
      <c r="F20" s="10">
        <f>IF(D20=0,0,(E20/D20)*100)</f>
        <v>24.517333333333333</v>
      </c>
    </row>
    <row r="21" spans="1:6" ht="27.6" x14ac:dyDescent="0.3">
      <c r="A21" s="5" t="s">
        <v>33</v>
      </c>
      <c r="B21" s="6" t="s">
        <v>34</v>
      </c>
      <c r="C21" s="7">
        <v>7400</v>
      </c>
      <c r="D21" s="7">
        <v>0</v>
      </c>
      <c r="E21" s="7">
        <v>0</v>
      </c>
      <c r="F21" s="7">
        <f>IF(D21=0,0,(E21/D21)*100)</f>
        <v>0</v>
      </c>
    </row>
    <row r="22" spans="1:6" x14ac:dyDescent="0.3">
      <c r="A22" s="8" t="s">
        <v>13</v>
      </c>
      <c r="B22" s="9" t="s">
        <v>14</v>
      </c>
      <c r="C22" s="10">
        <v>7400</v>
      </c>
      <c r="D22" s="10">
        <v>0</v>
      </c>
      <c r="E22" s="10">
        <v>0</v>
      </c>
      <c r="F22" s="10">
        <f>IF(D22=0,0,(E22/D22)*100)</f>
        <v>0</v>
      </c>
    </row>
    <row r="23" spans="1:6" x14ac:dyDescent="0.3">
      <c r="A23" s="5" t="s">
        <v>35</v>
      </c>
      <c r="B23" s="6" t="s">
        <v>36</v>
      </c>
      <c r="C23" s="7">
        <v>20120</v>
      </c>
      <c r="D23" s="7">
        <v>0</v>
      </c>
      <c r="E23" s="7">
        <v>0</v>
      </c>
      <c r="F23" s="7">
        <f>IF(D23=0,0,(E23/D23)*100)</f>
        <v>0</v>
      </c>
    </row>
    <row r="24" spans="1:6" x14ac:dyDescent="0.3">
      <c r="A24" s="8" t="s">
        <v>13</v>
      </c>
      <c r="B24" s="9" t="s">
        <v>14</v>
      </c>
      <c r="C24" s="10">
        <v>20120</v>
      </c>
      <c r="D24" s="10">
        <v>0</v>
      </c>
      <c r="E24" s="10">
        <v>0</v>
      </c>
      <c r="F24" s="10">
        <f>IF(D24=0,0,(E24/D24)*100)</f>
        <v>0</v>
      </c>
    </row>
    <row r="25" spans="1:6" ht="27.6" x14ac:dyDescent="0.3">
      <c r="A25" s="5" t="s">
        <v>37</v>
      </c>
      <c r="B25" s="6" t="s">
        <v>38</v>
      </c>
      <c r="C25" s="7">
        <v>12300</v>
      </c>
      <c r="D25" s="7">
        <v>850</v>
      </c>
      <c r="E25" s="7">
        <v>0</v>
      </c>
      <c r="F25" s="7">
        <f>IF(D25=0,0,(E25/D25)*100)</f>
        <v>0</v>
      </c>
    </row>
    <row r="26" spans="1:6" x14ac:dyDescent="0.3">
      <c r="A26" s="8" t="s">
        <v>13</v>
      </c>
      <c r="B26" s="9" t="s">
        <v>14</v>
      </c>
      <c r="C26" s="10">
        <v>12300</v>
      </c>
      <c r="D26" s="10">
        <v>850</v>
      </c>
      <c r="E26" s="10">
        <v>0</v>
      </c>
      <c r="F26" s="10">
        <f>IF(D26=0,0,(E26/D26)*100)</f>
        <v>0</v>
      </c>
    </row>
    <row r="27" spans="1:6" x14ac:dyDescent="0.3">
      <c r="A27" s="5" t="s">
        <v>39</v>
      </c>
      <c r="B27" s="6" t="s">
        <v>40</v>
      </c>
      <c r="C27" s="7">
        <v>152732</v>
      </c>
      <c r="D27" s="7">
        <v>15275</v>
      </c>
      <c r="E27" s="7">
        <v>0</v>
      </c>
      <c r="F27" s="7">
        <f>IF(D27=0,0,(E27/D27)*100)</f>
        <v>0</v>
      </c>
    </row>
    <row r="28" spans="1:6" x14ac:dyDescent="0.3">
      <c r="A28" s="8" t="s">
        <v>9</v>
      </c>
      <c r="B28" s="9" t="s">
        <v>10</v>
      </c>
      <c r="C28" s="10">
        <v>125190</v>
      </c>
      <c r="D28" s="10">
        <v>12519</v>
      </c>
      <c r="E28" s="10">
        <v>0</v>
      </c>
      <c r="F28" s="10">
        <f>IF(D28=0,0,(E28/D28)*100)</f>
        <v>0</v>
      </c>
    </row>
    <row r="29" spans="1:6" x14ac:dyDescent="0.3">
      <c r="A29" s="8" t="s">
        <v>11</v>
      </c>
      <c r="B29" s="9" t="s">
        <v>12</v>
      </c>
      <c r="C29" s="10">
        <v>27542</v>
      </c>
      <c r="D29" s="10">
        <v>2756</v>
      </c>
      <c r="E29" s="10">
        <v>0</v>
      </c>
      <c r="F29" s="10">
        <f>IF(D29=0,0,(E29/D29)*100)</f>
        <v>0</v>
      </c>
    </row>
    <row r="30" spans="1:6" ht="27.6" x14ac:dyDescent="0.3">
      <c r="A30" s="5" t="s">
        <v>41</v>
      </c>
      <c r="B30" s="6" t="s">
        <v>42</v>
      </c>
      <c r="C30" s="7">
        <v>60000</v>
      </c>
      <c r="D30" s="7">
        <v>0</v>
      </c>
      <c r="E30" s="7">
        <v>0</v>
      </c>
      <c r="F30" s="7">
        <f>IF(D30=0,0,(E30/D30)*100)</f>
        <v>0</v>
      </c>
    </row>
    <row r="31" spans="1:6" x14ac:dyDescent="0.3">
      <c r="A31" s="8" t="s">
        <v>43</v>
      </c>
      <c r="B31" s="9" t="s">
        <v>44</v>
      </c>
      <c r="C31" s="10">
        <v>60000</v>
      </c>
      <c r="D31" s="10">
        <v>0</v>
      </c>
      <c r="E31" s="10">
        <v>0</v>
      </c>
      <c r="F31" s="10">
        <f>IF(D31=0,0,(E31/D31)*100)</f>
        <v>0</v>
      </c>
    </row>
    <row r="32" spans="1:6" x14ac:dyDescent="0.3">
      <c r="A32" s="5" t="s">
        <v>45</v>
      </c>
      <c r="B32" s="6" t="s">
        <v>46</v>
      </c>
      <c r="C32" s="7">
        <v>165700</v>
      </c>
      <c r="D32" s="7">
        <v>7750</v>
      </c>
      <c r="E32" s="7">
        <v>0</v>
      </c>
      <c r="F32" s="7">
        <f>IF(D32=0,0,(E32/D32)*100)</f>
        <v>0</v>
      </c>
    </row>
    <row r="33" spans="1:6" x14ac:dyDescent="0.3">
      <c r="A33" s="8" t="s">
        <v>13</v>
      </c>
      <c r="B33" s="9" t="s">
        <v>14</v>
      </c>
      <c r="C33" s="10">
        <v>98700</v>
      </c>
      <c r="D33" s="10">
        <v>3750</v>
      </c>
      <c r="E33" s="10">
        <v>0</v>
      </c>
      <c r="F33" s="10">
        <f>IF(D33=0,0,(E33/D33)*100)</f>
        <v>0</v>
      </c>
    </row>
    <row r="34" spans="1:6" x14ac:dyDescent="0.3">
      <c r="A34" s="8" t="s">
        <v>15</v>
      </c>
      <c r="B34" s="9" t="s">
        <v>16</v>
      </c>
      <c r="C34" s="10">
        <v>67000</v>
      </c>
      <c r="D34" s="10">
        <v>4000</v>
      </c>
      <c r="E34" s="10">
        <v>0</v>
      </c>
      <c r="F34" s="10">
        <f>IF(D34=0,0,(E34/D34)*100)</f>
        <v>0</v>
      </c>
    </row>
    <row r="35" spans="1:6" ht="41.4" x14ac:dyDescent="0.3">
      <c r="A35" s="5" t="s">
        <v>47</v>
      </c>
      <c r="B35" s="6" t="s">
        <v>48</v>
      </c>
      <c r="C35" s="7">
        <v>85168</v>
      </c>
      <c r="D35" s="7">
        <v>15819</v>
      </c>
      <c r="E35" s="7">
        <v>15819</v>
      </c>
      <c r="F35" s="7">
        <f>IF(D35=0,0,(E35/D35)*100)</f>
        <v>100</v>
      </c>
    </row>
    <row r="36" spans="1:6" x14ac:dyDescent="0.3">
      <c r="A36" s="8" t="s">
        <v>13</v>
      </c>
      <c r="B36" s="9" t="s">
        <v>14</v>
      </c>
      <c r="C36" s="10">
        <v>85168</v>
      </c>
      <c r="D36" s="10">
        <v>15819</v>
      </c>
      <c r="E36" s="10">
        <v>15819</v>
      </c>
      <c r="F36" s="10">
        <f>IF(D36=0,0,(E36/D36)*100)</f>
        <v>100</v>
      </c>
    </row>
    <row r="37" spans="1:6" ht="41.4" x14ac:dyDescent="0.3">
      <c r="A37" s="5" t="s">
        <v>49</v>
      </c>
      <c r="B37" s="6" t="s">
        <v>50</v>
      </c>
      <c r="C37" s="7">
        <v>22212300</v>
      </c>
      <c r="D37" s="7">
        <v>6964345</v>
      </c>
      <c r="E37" s="7">
        <v>0</v>
      </c>
      <c r="F37" s="7">
        <f>IF(D37=0,0,(E37/D37)*100)</f>
        <v>0</v>
      </c>
    </row>
    <row r="38" spans="1:6" x14ac:dyDescent="0.3">
      <c r="A38" s="8" t="s">
        <v>43</v>
      </c>
      <c r="B38" s="9" t="s">
        <v>44</v>
      </c>
      <c r="C38" s="10">
        <v>22212300</v>
      </c>
      <c r="D38" s="10">
        <v>6964345</v>
      </c>
      <c r="E38" s="10">
        <v>0</v>
      </c>
      <c r="F38" s="10">
        <f>IF(D38=0,0,(E38/D38)*100)</f>
        <v>0</v>
      </c>
    </row>
    <row r="39" spans="1:6" ht="27.6" x14ac:dyDescent="0.3">
      <c r="A39" s="5" t="s">
        <v>51</v>
      </c>
      <c r="B39" s="6" t="s">
        <v>52</v>
      </c>
      <c r="C39" s="7">
        <v>71857100</v>
      </c>
      <c r="D39" s="7">
        <v>22529755</v>
      </c>
      <c r="E39" s="7">
        <v>5003842.6399999997</v>
      </c>
      <c r="F39" s="7">
        <f>IF(D39=0,0,(E39/D39)*100)</f>
        <v>22.209929224707501</v>
      </c>
    </row>
    <row r="40" spans="1:6" x14ac:dyDescent="0.3">
      <c r="A40" s="8" t="s">
        <v>43</v>
      </c>
      <c r="B40" s="9" t="s">
        <v>44</v>
      </c>
      <c r="C40" s="10">
        <v>71857100</v>
      </c>
      <c r="D40" s="10">
        <v>22529755</v>
      </c>
      <c r="E40" s="10">
        <v>5003842.6399999997</v>
      </c>
      <c r="F40" s="10">
        <f>IF(D40=0,0,(E40/D40)*100)</f>
        <v>22.209929224707501</v>
      </c>
    </row>
    <row r="41" spans="1:6" ht="41.4" x14ac:dyDescent="0.3">
      <c r="A41" s="5" t="s">
        <v>53</v>
      </c>
      <c r="B41" s="6" t="s">
        <v>54</v>
      </c>
      <c r="C41" s="7">
        <v>5207</v>
      </c>
      <c r="D41" s="7">
        <v>0</v>
      </c>
      <c r="E41" s="7">
        <v>0</v>
      </c>
      <c r="F41" s="7">
        <f>IF(D41=0,0,(E41/D41)*100)</f>
        <v>0</v>
      </c>
    </row>
    <row r="42" spans="1:6" x14ac:dyDescent="0.3">
      <c r="A42" s="8" t="s">
        <v>43</v>
      </c>
      <c r="B42" s="9" t="s">
        <v>44</v>
      </c>
      <c r="C42" s="10">
        <v>5207</v>
      </c>
      <c r="D42" s="10">
        <v>0</v>
      </c>
      <c r="E42" s="10">
        <v>0</v>
      </c>
      <c r="F42" s="10">
        <f>IF(D42=0,0,(E42/D42)*100)</f>
        <v>0</v>
      </c>
    </row>
    <row r="43" spans="1:6" ht="41.4" x14ac:dyDescent="0.3">
      <c r="A43" s="5" t="s">
        <v>55</v>
      </c>
      <c r="B43" s="6" t="s">
        <v>56</v>
      </c>
      <c r="C43" s="7">
        <v>81793</v>
      </c>
      <c r="D43" s="7">
        <v>14500</v>
      </c>
      <c r="E43" s="7">
        <v>6405.37</v>
      </c>
      <c r="F43" s="7">
        <f>IF(D43=0,0,(E43/D43)*100)</f>
        <v>44.174965517241375</v>
      </c>
    </row>
    <row r="44" spans="1:6" x14ac:dyDescent="0.3">
      <c r="A44" s="8" t="s">
        <v>15</v>
      </c>
      <c r="B44" s="9" t="s">
        <v>16</v>
      </c>
      <c r="C44" s="10">
        <v>84</v>
      </c>
      <c r="D44" s="10">
        <v>14</v>
      </c>
      <c r="E44" s="10">
        <v>0</v>
      </c>
      <c r="F44" s="10">
        <f>IF(D44=0,0,(E44/D44)*100)</f>
        <v>0</v>
      </c>
    </row>
    <row r="45" spans="1:6" x14ac:dyDescent="0.3">
      <c r="A45" s="8" t="s">
        <v>43</v>
      </c>
      <c r="B45" s="9" t="s">
        <v>44</v>
      </c>
      <c r="C45" s="10">
        <v>81709</v>
      </c>
      <c r="D45" s="10">
        <v>14486</v>
      </c>
      <c r="E45" s="10">
        <v>6405.37</v>
      </c>
      <c r="F45" s="10">
        <f>IF(D45=0,0,(E45/D45)*100)</f>
        <v>44.217658428827832</v>
      </c>
    </row>
    <row r="46" spans="1:6" x14ac:dyDescent="0.3">
      <c r="A46" s="5" t="s">
        <v>57</v>
      </c>
      <c r="B46" s="6" t="s">
        <v>58</v>
      </c>
      <c r="C46" s="7">
        <v>1449700</v>
      </c>
      <c r="D46" s="7">
        <v>146020</v>
      </c>
      <c r="E46" s="7">
        <v>110798.69</v>
      </c>
      <c r="F46" s="7">
        <f>IF(D46=0,0,(E46/D46)*100)</f>
        <v>75.879119298726209</v>
      </c>
    </row>
    <row r="47" spans="1:6" x14ac:dyDescent="0.3">
      <c r="A47" s="8" t="s">
        <v>15</v>
      </c>
      <c r="B47" s="9" t="s">
        <v>16</v>
      </c>
      <c r="C47" s="10">
        <v>100</v>
      </c>
      <c r="D47" s="10">
        <v>10</v>
      </c>
      <c r="E47" s="10">
        <v>0</v>
      </c>
      <c r="F47" s="10">
        <f>IF(D47=0,0,(E47/D47)*100)</f>
        <v>0</v>
      </c>
    </row>
    <row r="48" spans="1:6" x14ac:dyDescent="0.3">
      <c r="A48" s="8" t="s">
        <v>43</v>
      </c>
      <c r="B48" s="9" t="s">
        <v>44</v>
      </c>
      <c r="C48" s="10">
        <v>1449600</v>
      </c>
      <c r="D48" s="10">
        <v>146010</v>
      </c>
      <c r="E48" s="10">
        <v>110798.69</v>
      </c>
      <c r="F48" s="10">
        <f>IF(D48=0,0,(E48/D48)*100)</f>
        <v>75.884316142729944</v>
      </c>
    </row>
    <row r="49" spans="1:6" x14ac:dyDescent="0.3">
      <c r="A49" s="5" t="s">
        <v>59</v>
      </c>
      <c r="B49" s="6" t="s">
        <v>60</v>
      </c>
      <c r="C49" s="7">
        <v>175500</v>
      </c>
      <c r="D49" s="7">
        <v>39560</v>
      </c>
      <c r="E49" s="7">
        <v>15480</v>
      </c>
      <c r="F49" s="7">
        <f>IF(D49=0,0,(E49/D49)*100)</f>
        <v>39.130434782608695</v>
      </c>
    </row>
    <row r="50" spans="1:6" x14ac:dyDescent="0.3">
      <c r="A50" s="8" t="s">
        <v>15</v>
      </c>
      <c r="B50" s="9" t="s">
        <v>16</v>
      </c>
      <c r="C50" s="10">
        <v>60</v>
      </c>
      <c r="D50" s="10">
        <v>0</v>
      </c>
      <c r="E50" s="10">
        <v>0</v>
      </c>
      <c r="F50" s="10">
        <f>IF(D50=0,0,(E50/D50)*100)</f>
        <v>0</v>
      </c>
    </row>
    <row r="51" spans="1:6" x14ac:dyDescent="0.3">
      <c r="A51" s="8" t="s">
        <v>43</v>
      </c>
      <c r="B51" s="9" t="s">
        <v>44</v>
      </c>
      <c r="C51" s="10">
        <v>175440</v>
      </c>
      <c r="D51" s="10">
        <v>39560</v>
      </c>
      <c r="E51" s="10">
        <v>15480</v>
      </c>
      <c r="F51" s="10">
        <f>IF(D51=0,0,(E51/D51)*100)</f>
        <v>39.130434782608695</v>
      </c>
    </row>
    <row r="52" spans="1:6" x14ac:dyDescent="0.3">
      <c r="A52" s="5" t="s">
        <v>61</v>
      </c>
      <c r="B52" s="6" t="s">
        <v>62</v>
      </c>
      <c r="C52" s="7">
        <v>55460500</v>
      </c>
      <c r="D52" s="7">
        <v>8270059</v>
      </c>
      <c r="E52" s="7">
        <v>7463605.6899999995</v>
      </c>
      <c r="F52" s="7">
        <f>IF(D52=0,0,(E52/D52)*100)</f>
        <v>90.248518057730891</v>
      </c>
    </row>
    <row r="53" spans="1:6" x14ac:dyDescent="0.3">
      <c r="A53" s="8" t="s">
        <v>15</v>
      </c>
      <c r="B53" s="9" t="s">
        <v>16</v>
      </c>
      <c r="C53" s="10">
        <v>820</v>
      </c>
      <c r="D53" s="10">
        <v>120</v>
      </c>
      <c r="E53" s="10">
        <v>63.42</v>
      </c>
      <c r="F53" s="10">
        <f>IF(D53=0,0,(E53/D53)*100)</f>
        <v>52.849999999999994</v>
      </c>
    </row>
    <row r="54" spans="1:6" x14ac:dyDescent="0.3">
      <c r="A54" s="8" t="s">
        <v>43</v>
      </c>
      <c r="B54" s="9" t="s">
        <v>44</v>
      </c>
      <c r="C54" s="10">
        <v>55459680</v>
      </c>
      <c r="D54" s="10">
        <v>8269939</v>
      </c>
      <c r="E54" s="10">
        <v>7463542.2699999996</v>
      </c>
      <c r="F54" s="10">
        <f>IF(D54=0,0,(E54/D54)*100)</f>
        <v>90.249060724631704</v>
      </c>
    </row>
    <row r="55" spans="1:6" ht="27.6" x14ac:dyDescent="0.3">
      <c r="A55" s="5" t="s">
        <v>63</v>
      </c>
      <c r="B55" s="6" t="s">
        <v>64</v>
      </c>
      <c r="C55" s="7">
        <v>11289400</v>
      </c>
      <c r="D55" s="7">
        <v>1400380</v>
      </c>
      <c r="E55" s="7">
        <v>1249296.06</v>
      </c>
      <c r="F55" s="7">
        <f>IF(D55=0,0,(E55/D55)*100)</f>
        <v>89.21121838358161</v>
      </c>
    </row>
    <row r="56" spans="1:6" x14ac:dyDescent="0.3">
      <c r="A56" s="8" t="s">
        <v>15</v>
      </c>
      <c r="B56" s="9" t="s">
        <v>16</v>
      </c>
      <c r="C56" s="10">
        <v>40</v>
      </c>
      <c r="D56" s="10">
        <v>0</v>
      </c>
      <c r="E56" s="10">
        <v>0</v>
      </c>
      <c r="F56" s="10">
        <f>IF(D56=0,0,(E56/D56)*100)</f>
        <v>0</v>
      </c>
    </row>
    <row r="57" spans="1:6" x14ac:dyDescent="0.3">
      <c r="A57" s="8" t="s">
        <v>43</v>
      </c>
      <c r="B57" s="9" t="s">
        <v>44</v>
      </c>
      <c r="C57" s="10">
        <v>11289360</v>
      </c>
      <c r="D57" s="10">
        <v>1400380</v>
      </c>
      <c r="E57" s="10">
        <v>1249296.06</v>
      </c>
      <c r="F57" s="10">
        <f>IF(D57=0,0,(E57/D57)*100)</f>
        <v>89.21121838358161</v>
      </c>
    </row>
    <row r="58" spans="1:6" x14ac:dyDescent="0.3">
      <c r="A58" s="5" t="s">
        <v>65</v>
      </c>
      <c r="B58" s="6" t="s">
        <v>66</v>
      </c>
      <c r="C58" s="7">
        <v>17719600</v>
      </c>
      <c r="D58" s="7">
        <v>2133328</v>
      </c>
      <c r="E58" s="7">
        <v>2133307.16</v>
      </c>
      <c r="F58" s="7">
        <f>IF(D58=0,0,(E58/D58)*100)</f>
        <v>99.999023122557816</v>
      </c>
    </row>
    <row r="59" spans="1:6" x14ac:dyDescent="0.3">
      <c r="A59" s="8" t="s">
        <v>15</v>
      </c>
      <c r="B59" s="9" t="s">
        <v>16</v>
      </c>
      <c r="C59" s="10">
        <v>520</v>
      </c>
      <c r="D59" s="10">
        <v>20</v>
      </c>
      <c r="E59" s="10">
        <v>0</v>
      </c>
      <c r="F59" s="10">
        <f>IF(D59=0,0,(E59/D59)*100)</f>
        <v>0</v>
      </c>
    </row>
    <row r="60" spans="1:6" x14ac:dyDescent="0.3">
      <c r="A60" s="8" t="s">
        <v>43</v>
      </c>
      <c r="B60" s="9" t="s">
        <v>44</v>
      </c>
      <c r="C60" s="10">
        <v>17719080</v>
      </c>
      <c r="D60" s="10">
        <v>2133308</v>
      </c>
      <c r="E60" s="10">
        <v>2133307.16</v>
      </c>
      <c r="F60" s="10">
        <f>IF(D60=0,0,(E60/D60)*100)</f>
        <v>99.99996062453242</v>
      </c>
    </row>
    <row r="61" spans="1:6" x14ac:dyDescent="0.3">
      <c r="A61" s="5" t="s">
        <v>67</v>
      </c>
      <c r="B61" s="6" t="s">
        <v>68</v>
      </c>
      <c r="C61" s="7">
        <v>639700</v>
      </c>
      <c r="D61" s="7">
        <v>70000</v>
      </c>
      <c r="E61" s="7">
        <v>54683.34</v>
      </c>
      <c r="F61" s="7">
        <f>IF(D61=0,0,(E61/D61)*100)</f>
        <v>78.119057142857145</v>
      </c>
    </row>
    <row r="62" spans="1:6" x14ac:dyDescent="0.3">
      <c r="A62" s="8" t="s">
        <v>15</v>
      </c>
      <c r="B62" s="9" t="s">
        <v>16</v>
      </c>
      <c r="C62" s="10">
        <v>60</v>
      </c>
      <c r="D62" s="10">
        <v>0</v>
      </c>
      <c r="E62" s="10">
        <v>0</v>
      </c>
      <c r="F62" s="10">
        <f>IF(D62=0,0,(E62/D62)*100)</f>
        <v>0</v>
      </c>
    </row>
    <row r="63" spans="1:6" x14ac:dyDescent="0.3">
      <c r="A63" s="8" t="s">
        <v>43</v>
      </c>
      <c r="B63" s="9" t="s">
        <v>44</v>
      </c>
      <c r="C63" s="10">
        <v>639640</v>
      </c>
      <c r="D63" s="10">
        <v>70000</v>
      </c>
      <c r="E63" s="10">
        <v>54683.34</v>
      </c>
      <c r="F63" s="10">
        <f>IF(D63=0,0,(E63/D63)*100)</f>
        <v>78.119057142857145</v>
      </c>
    </row>
    <row r="64" spans="1:6" ht="27.6" x14ac:dyDescent="0.3">
      <c r="A64" s="5" t="s">
        <v>69</v>
      </c>
      <c r="B64" s="6" t="s">
        <v>70</v>
      </c>
      <c r="C64" s="7">
        <v>12733000</v>
      </c>
      <c r="D64" s="7">
        <v>1864800</v>
      </c>
      <c r="E64" s="7">
        <v>1553535.96</v>
      </c>
      <c r="F64" s="7">
        <f>IF(D64=0,0,(E64/D64)*100)</f>
        <v>83.308449163449154</v>
      </c>
    </row>
    <row r="65" spans="1:6" x14ac:dyDescent="0.3">
      <c r="A65" s="8" t="s">
        <v>15</v>
      </c>
      <c r="B65" s="9" t="s">
        <v>16</v>
      </c>
      <c r="C65" s="10">
        <v>300</v>
      </c>
      <c r="D65" s="10">
        <v>45</v>
      </c>
      <c r="E65" s="10">
        <v>30.49</v>
      </c>
      <c r="F65" s="10">
        <f>IF(D65=0,0,(E65/D65)*100)</f>
        <v>67.755555555555546</v>
      </c>
    </row>
    <row r="66" spans="1:6" x14ac:dyDescent="0.3">
      <c r="A66" s="8" t="s">
        <v>43</v>
      </c>
      <c r="B66" s="9" t="s">
        <v>44</v>
      </c>
      <c r="C66" s="10">
        <v>12732700</v>
      </c>
      <c r="D66" s="10">
        <v>1864755</v>
      </c>
      <c r="E66" s="10">
        <v>1553505.47</v>
      </c>
      <c r="F66" s="10">
        <f>IF(D66=0,0,(E66/D66)*100)</f>
        <v>83.30882448364531</v>
      </c>
    </row>
    <row r="67" spans="1:6" ht="27.6" x14ac:dyDescent="0.3">
      <c r="A67" s="5" t="s">
        <v>71</v>
      </c>
      <c r="B67" s="6" t="s">
        <v>72</v>
      </c>
      <c r="C67" s="7">
        <v>29214500</v>
      </c>
      <c r="D67" s="7">
        <v>4802653</v>
      </c>
      <c r="E67" s="7">
        <v>4716192.88</v>
      </c>
      <c r="F67" s="7">
        <f>IF(D67=0,0,(E67/D67)*100)</f>
        <v>98.199742517312828</v>
      </c>
    </row>
    <row r="68" spans="1:6" x14ac:dyDescent="0.3">
      <c r="A68" s="8" t="s">
        <v>15</v>
      </c>
      <c r="B68" s="9" t="s">
        <v>16</v>
      </c>
      <c r="C68" s="10">
        <v>15029</v>
      </c>
      <c r="D68" s="10">
        <v>2653</v>
      </c>
      <c r="E68" s="10">
        <v>2466.16</v>
      </c>
      <c r="F68" s="10">
        <f>IF(D68=0,0,(E68/D68)*100)</f>
        <v>92.957406709385594</v>
      </c>
    </row>
    <row r="69" spans="1:6" x14ac:dyDescent="0.3">
      <c r="A69" s="8" t="s">
        <v>43</v>
      </c>
      <c r="B69" s="9" t="s">
        <v>44</v>
      </c>
      <c r="C69" s="10">
        <v>29199471</v>
      </c>
      <c r="D69" s="10">
        <v>4800000</v>
      </c>
      <c r="E69" s="10">
        <v>4713726.72</v>
      </c>
      <c r="F69" s="10">
        <f>IF(D69=0,0,(E69/D69)*100)</f>
        <v>98.202640000000002</v>
      </c>
    </row>
    <row r="70" spans="1:6" ht="41.4" x14ac:dyDescent="0.3">
      <c r="A70" s="5" t="s">
        <v>73</v>
      </c>
      <c r="B70" s="6" t="s">
        <v>74</v>
      </c>
      <c r="C70" s="7">
        <v>6434000</v>
      </c>
      <c r="D70" s="7">
        <v>1050400</v>
      </c>
      <c r="E70" s="7">
        <v>927525.15</v>
      </c>
      <c r="F70" s="7">
        <f>IF(D70=0,0,(E70/D70)*100)</f>
        <v>88.302089680121867</v>
      </c>
    </row>
    <row r="71" spans="1:6" x14ac:dyDescent="0.3">
      <c r="A71" s="8" t="s">
        <v>15</v>
      </c>
      <c r="B71" s="9" t="s">
        <v>16</v>
      </c>
      <c r="C71" s="10">
        <v>2200</v>
      </c>
      <c r="D71" s="10">
        <v>400</v>
      </c>
      <c r="E71" s="10">
        <v>316.58999999999997</v>
      </c>
      <c r="F71" s="10">
        <f>IF(D71=0,0,(E71/D71)*100)</f>
        <v>79.147499999999994</v>
      </c>
    </row>
    <row r="72" spans="1:6" x14ac:dyDescent="0.3">
      <c r="A72" s="8" t="s">
        <v>43</v>
      </c>
      <c r="B72" s="9" t="s">
        <v>44</v>
      </c>
      <c r="C72" s="10">
        <v>6431800</v>
      </c>
      <c r="D72" s="10">
        <v>1050000</v>
      </c>
      <c r="E72" s="10">
        <v>927208.56</v>
      </c>
      <c r="F72" s="10">
        <f>IF(D72=0,0,(E72/D72)*100)</f>
        <v>88.305577142857146</v>
      </c>
    </row>
    <row r="73" spans="1:6" ht="27.6" x14ac:dyDescent="0.3">
      <c r="A73" s="5" t="s">
        <v>75</v>
      </c>
      <c r="B73" s="6" t="s">
        <v>76</v>
      </c>
      <c r="C73" s="7">
        <v>3655400</v>
      </c>
      <c r="D73" s="7">
        <v>530200</v>
      </c>
      <c r="E73" s="7">
        <v>478845.22</v>
      </c>
      <c r="F73" s="7">
        <f>IF(D73=0,0,(E73/D73)*100)</f>
        <v>90.314073934364387</v>
      </c>
    </row>
    <row r="74" spans="1:6" x14ac:dyDescent="0.3">
      <c r="A74" s="8" t="s">
        <v>15</v>
      </c>
      <c r="B74" s="9" t="s">
        <v>16</v>
      </c>
      <c r="C74" s="10">
        <v>1400</v>
      </c>
      <c r="D74" s="10">
        <v>200</v>
      </c>
      <c r="E74" s="10">
        <v>159.30000000000001</v>
      </c>
      <c r="F74" s="10">
        <f>IF(D74=0,0,(E74/D74)*100)</f>
        <v>79.650000000000006</v>
      </c>
    </row>
    <row r="75" spans="1:6" x14ac:dyDescent="0.3">
      <c r="A75" s="8" t="s">
        <v>43</v>
      </c>
      <c r="B75" s="9" t="s">
        <v>44</v>
      </c>
      <c r="C75" s="10">
        <v>3654000</v>
      </c>
      <c r="D75" s="10">
        <v>530000</v>
      </c>
      <c r="E75" s="10">
        <v>478685.92</v>
      </c>
      <c r="F75" s="10">
        <f>IF(D75=0,0,(E75/D75)*100)</f>
        <v>90.31809811320754</v>
      </c>
    </row>
    <row r="76" spans="1:6" ht="41.4" x14ac:dyDescent="0.3">
      <c r="A76" s="5" t="s">
        <v>77</v>
      </c>
      <c r="B76" s="6" t="s">
        <v>78</v>
      </c>
      <c r="C76" s="7">
        <v>603000</v>
      </c>
      <c r="D76" s="7">
        <v>52000</v>
      </c>
      <c r="E76" s="7">
        <v>35448.949999999997</v>
      </c>
      <c r="F76" s="7">
        <f>IF(D76=0,0,(E76/D76)*100)</f>
        <v>68.171057692307684</v>
      </c>
    </row>
    <row r="77" spans="1:6" x14ac:dyDescent="0.3">
      <c r="A77" s="8" t="s">
        <v>43</v>
      </c>
      <c r="B77" s="9" t="s">
        <v>44</v>
      </c>
      <c r="C77" s="10">
        <v>603000</v>
      </c>
      <c r="D77" s="10">
        <v>52000</v>
      </c>
      <c r="E77" s="10">
        <v>35448.949999999997</v>
      </c>
      <c r="F77" s="10">
        <f>IF(D77=0,0,(E77/D77)*100)</f>
        <v>68.171057692307684</v>
      </c>
    </row>
    <row r="78" spans="1:6" ht="41.4" x14ac:dyDescent="0.3">
      <c r="A78" s="5" t="s">
        <v>79</v>
      </c>
      <c r="B78" s="6" t="s">
        <v>80</v>
      </c>
      <c r="C78" s="7">
        <v>19200</v>
      </c>
      <c r="D78" s="7">
        <v>4100</v>
      </c>
      <c r="E78" s="7">
        <v>3129.1800000000003</v>
      </c>
      <c r="F78" s="7">
        <f>IF(D78=0,0,(E78/D78)*100)</f>
        <v>76.321463414634152</v>
      </c>
    </row>
    <row r="79" spans="1:6" x14ac:dyDescent="0.3">
      <c r="A79" s="8" t="s">
        <v>15</v>
      </c>
      <c r="B79" s="9" t="s">
        <v>16</v>
      </c>
      <c r="C79" s="10">
        <v>20</v>
      </c>
      <c r="D79" s="10">
        <v>10</v>
      </c>
      <c r="E79" s="10">
        <v>1.84</v>
      </c>
      <c r="F79" s="10">
        <f>IF(D79=0,0,(E79/D79)*100)</f>
        <v>18.399999999999999</v>
      </c>
    </row>
    <row r="80" spans="1:6" x14ac:dyDescent="0.3">
      <c r="A80" s="8" t="s">
        <v>43</v>
      </c>
      <c r="B80" s="9" t="s">
        <v>44</v>
      </c>
      <c r="C80" s="10">
        <v>19180</v>
      </c>
      <c r="D80" s="10">
        <v>4090</v>
      </c>
      <c r="E80" s="10">
        <v>3127.34</v>
      </c>
      <c r="F80" s="10">
        <f>IF(D80=0,0,(E80/D80)*100)</f>
        <v>76.463080684596591</v>
      </c>
    </row>
    <row r="81" spans="1:6" ht="55.2" x14ac:dyDescent="0.3">
      <c r="A81" s="5" t="s">
        <v>81</v>
      </c>
      <c r="B81" s="6" t="s">
        <v>82</v>
      </c>
      <c r="C81" s="7">
        <v>18103816</v>
      </c>
      <c r="D81" s="7">
        <v>2912106</v>
      </c>
      <c r="E81" s="7">
        <v>1297857.8200000003</v>
      </c>
      <c r="F81" s="7">
        <f>IF(D81=0,0,(E81/D81)*100)</f>
        <v>44.567670957032476</v>
      </c>
    </row>
    <row r="82" spans="1:6" x14ac:dyDescent="0.3">
      <c r="A82" s="8" t="s">
        <v>9</v>
      </c>
      <c r="B82" s="9" t="s">
        <v>10</v>
      </c>
      <c r="C82" s="10">
        <v>13926952</v>
      </c>
      <c r="D82" s="10">
        <v>2225615</v>
      </c>
      <c r="E82" s="10">
        <v>1057141.83</v>
      </c>
      <c r="F82" s="10">
        <f>IF(D82=0,0,(E82/D82)*100)</f>
        <v>47.498863460212128</v>
      </c>
    </row>
    <row r="83" spans="1:6" x14ac:dyDescent="0.3">
      <c r="A83" s="8" t="s">
        <v>11</v>
      </c>
      <c r="B83" s="9" t="s">
        <v>12</v>
      </c>
      <c r="C83" s="10">
        <v>3063929</v>
      </c>
      <c r="D83" s="10">
        <v>489636</v>
      </c>
      <c r="E83" s="10">
        <v>232889.77</v>
      </c>
      <c r="F83" s="10">
        <f>IF(D83=0,0,(E83/D83)*100)</f>
        <v>47.563857641186516</v>
      </c>
    </row>
    <row r="84" spans="1:6" x14ac:dyDescent="0.3">
      <c r="A84" s="8" t="s">
        <v>13</v>
      </c>
      <c r="B84" s="9" t="s">
        <v>14</v>
      </c>
      <c r="C84" s="10">
        <v>476730</v>
      </c>
      <c r="D84" s="10">
        <v>71505</v>
      </c>
      <c r="E84" s="10">
        <v>0</v>
      </c>
      <c r="F84" s="10">
        <f>IF(D84=0,0,(E84/D84)*100)</f>
        <v>0</v>
      </c>
    </row>
    <row r="85" spans="1:6" x14ac:dyDescent="0.3">
      <c r="A85" s="8" t="s">
        <v>83</v>
      </c>
      <c r="B85" s="9" t="s">
        <v>84</v>
      </c>
      <c r="C85" s="10">
        <v>7050</v>
      </c>
      <c r="D85" s="10">
        <v>5600</v>
      </c>
      <c r="E85" s="10">
        <v>0</v>
      </c>
      <c r="F85" s="10">
        <f>IF(D85=0,0,(E85/D85)*100)</f>
        <v>0</v>
      </c>
    </row>
    <row r="86" spans="1:6" x14ac:dyDescent="0.3">
      <c r="A86" s="8" t="s">
        <v>31</v>
      </c>
      <c r="B86" s="9" t="s">
        <v>32</v>
      </c>
      <c r="C86" s="10">
        <v>144078</v>
      </c>
      <c r="D86" s="10">
        <v>17000</v>
      </c>
      <c r="E86" s="10">
        <v>6967.1</v>
      </c>
      <c r="F86" s="10">
        <f>IF(D86=0,0,(E86/D86)*100)</f>
        <v>40.98294117647059</v>
      </c>
    </row>
    <row r="87" spans="1:6" x14ac:dyDescent="0.3">
      <c r="A87" s="8" t="s">
        <v>15</v>
      </c>
      <c r="B87" s="9" t="s">
        <v>16</v>
      </c>
      <c r="C87" s="10">
        <v>174525</v>
      </c>
      <c r="D87" s="10">
        <v>32927</v>
      </c>
      <c r="E87" s="10">
        <v>859.12</v>
      </c>
      <c r="F87" s="10">
        <f>IF(D87=0,0,(E87/D87)*100)</f>
        <v>2.6091657302517692</v>
      </c>
    </row>
    <row r="88" spans="1:6" x14ac:dyDescent="0.3">
      <c r="A88" s="8" t="s">
        <v>17</v>
      </c>
      <c r="B88" s="9" t="s">
        <v>18</v>
      </c>
      <c r="C88" s="10">
        <v>44200</v>
      </c>
      <c r="D88" s="10">
        <v>19300</v>
      </c>
      <c r="E88" s="10">
        <v>0</v>
      </c>
      <c r="F88" s="10">
        <f>IF(D88=0,0,(E88/D88)*100)</f>
        <v>0</v>
      </c>
    </row>
    <row r="89" spans="1:6" x14ac:dyDescent="0.3">
      <c r="A89" s="8" t="s">
        <v>19</v>
      </c>
      <c r="B89" s="9" t="s">
        <v>20</v>
      </c>
      <c r="C89" s="10">
        <v>173004</v>
      </c>
      <c r="D89" s="10">
        <v>39319</v>
      </c>
      <c r="E89" s="10">
        <v>0</v>
      </c>
      <c r="F89" s="10">
        <f>IF(D89=0,0,(E89/D89)*100)</f>
        <v>0</v>
      </c>
    </row>
    <row r="90" spans="1:6" x14ac:dyDescent="0.3">
      <c r="A90" s="8" t="s">
        <v>21</v>
      </c>
      <c r="B90" s="9" t="s">
        <v>22</v>
      </c>
      <c r="C90" s="10">
        <v>13992</v>
      </c>
      <c r="D90" s="10">
        <v>1806</v>
      </c>
      <c r="E90" s="10">
        <v>0</v>
      </c>
      <c r="F90" s="10">
        <f>IF(D90=0,0,(E90/D90)*100)</f>
        <v>0</v>
      </c>
    </row>
    <row r="91" spans="1:6" x14ac:dyDescent="0.3">
      <c r="A91" s="8" t="s">
        <v>23</v>
      </c>
      <c r="B91" s="9" t="s">
        <v>24</v>
      </c>
      <c r="C91" s="10">
        <v>69956</v>
      </c>
      <c r="D91" s="10">
        <v>8998</v>
      </c>
      <c r="E91" s="10">
        <v>0</v>
      </c>
      <c r="F91" s="10">
        <f>IF(D91=0,0,(E91/D91)*100)</f>
        <v>0</v>
      </c>
    </row>
    <row r="92" spans="1:6" x14ac:dyDescent="0.3">
      <c r="A92" s="8" t="s">
        <v>85</v>
      </c>
      <c r="B92" s="9" t="s">
        <v>86</v>
      </c>
      <c r="C92" s="10">
        <v>7400</v>
      </c>
      <c r="D92" s="10">
        <v>400</v>
      </c>
      <c r="E92" s="10">
        <v>0</v>
      </c>
      <c r="F92" s="10">
        <f>IF(D92=0,0,(E92/D92)*100)</f>
        <v>0</v>
      </c>
    </row>
    <row r="93" spans="1:6" ht="27.6" x14ac:dyDescent="0.3">
      <c r="A93" s="8" t="s">
        <v>87</v>
      </c>
      <c r="B93" s="9" t="s">
        <v>88</v>
      </c>
      <c r="C93" s="10">
        <v>2000</v>
      </c>
      <c r="D93" s="10">
        <v>0</v>
      </c>
      <c r="E93" s="10">
        <v>0</v>
      </c>
      <c r="F93" s="10">
        <f>IF(D93=0,0,(E93/D93)*100)</f>
        <v>0</v>
      </c>
    </row>
    <row r="94" spans="1:6" ht="27.6" x14ac:dyDescent="0.3">
      <c r="A94" s="5" t="s">
        <v>89</v>
      </c>
      <c r="B94" s="6" t="s">
        <v>90</v>
      </c>
      <c r="C94" s="7">
        <v>4175814</v>
      </c>
      <c r="D94" s="7">
        <v>699154</v>
      </c>
      <c r="E94" s="7">
        <v>319436.63999999996</v>
      </c>
      <c r="F94" s="7">
        <f>IF(D94=0,0,(E94/D94)*100)</f>
        <v>45.689024163489009</v>
      </c>
    </row>
    <row r="95" spans="1:6" x14ac:dyDescent="0.3">
      <c r="A95" s="8" t="s">
        <v>9</v>
      </c>
      <c r="B95" s="9" t="s">
        <v>10</v>
      </c>
      <c r="C95" s="10">
        <v>2940239</v>
      </c>
      <c r="D95" s="10">
        <v>475239</v>
      </c>
      <c r="E95" s="10">
        <v>252807.3</v>
      </c>
      <c r="F95" s="10">
        <f>IF(D95=0,0,(E95/D95)*100)</f>
        <v>53.195823575085377</v>
      </c>
    </row>
    <row r="96" spans="1:6" x14ac:dyDescent="0.3">
      <c r="A96" s="8" t="s">
        <v>11</v>
      </c>
      <c r="B96" s="9" t="s">
        <v>12</v>
      </c>
      <c r="C96" s="10">
        <v>646853</v>
      </c>
      <c r="D96" s="10">
        <v>104553</v>
      </c>
      <c r="E96" s="10">
        <v>55629.16</v>
      </c>
      <c r="F96" s="10">
        <f>IF(D96=0,0,(E96/D96)*100)</f>
        <v>53.206660736659884</v>
      </c>
    </row>
    <row r="97" spans="1:6" x14ac:dyDescent="0.3">
      <c r="A97" s="8" t="s">
        <v>13</v>
      </c>
      <c r="B97" s="9" t="s">
        <v>14</v>
      </c>
      <c r="C97" s="10">
        <v>252226</v>
      </c>
      <c r="D97" s="10">
        <v>35123</v>
      </c>
      <c r="E97" s="10">
        <v>0</v>
      </c>
      <c r="F97" s="10">
        <f>IF(D97=0,0,(E97/D97)*100)</f>
        <v>0</v>
      </c>
    </row>
    <row r="98" spans="1:6" x14ac:dyDescent="0.3">
      <c r="A98" s="8" t="s">
        <v>83</v>
      </c>
      <c r="B98" s="9" t="s">
        <v>84</v>
      </c>
      <c r="C98" s="10">
        <v>4265</v>
      </c>
      <c r="D98" s="10">
        <v>0</v>
      </c>
      <c r="E98" s="10">
        <v>0</v>
      </c>
      <c r="F98" s="10">
        <f>IF(D98=0,0,(E98/D98)*100)</f>
        <v>0</v>
      </c>
    </row>
    <row r="99" spans="1:6" x14ac:dyDescent="0.3">
      <c r="A99" s="8" t="s">
        <v>15</v>
      </c>
      <c r="B99" s="9" t="s">
        <v>16</v>
      </c>
      <c r="C99" s="10">
        <v>141623</v>
      </c>
      <c r="D99" s="10">
        <v>36422</v>
      </c>
      <c r="E99" s="10">
        <v>10802.95</v>
      </c>
      <c r="F99" s="10">
        <f>IF(D99=0,0,(E99/D99)*100)</f>
        <v>29.660507385646039</v>
      </c>
    </row>
    <row r="100" spans="1:6" x14ac:dyDescent="0.3">
      <c r="A100" s="8" t="s">
        <v>17</v>
      </c>
      <c r="B100" s="9" t="s">
        <v>18</v>
      </c>
      <c r="C100" s="10">
        <v>15000</v>
      </c>
      <c r="D100" s="10">
        <v>0</v>
      </c>
      <c r="E100" s="10">
        <v>0</v>
      </c>
      <c r="F100" s="10">
        <f>IF(D100=0,0,(E100/D100)*100)</f>
        <v>0</v>
      </c>
    </row>
    <row r="101" spans="1:6" x14ac:dyDescent="0.3">
      <c r="A101" s="8" t="s">
        <v>19</v>
      </c>
      <c r="B101" s="9" t="s">
        <v>20</v>
      </c>
      <c r="C101" s="10">
        <v>127629</v>
      </c>
      <c r="D101" s="10">
        <v>39320</v>
      </c>
      <c r="E101" s="10">
        <v>0</v>
      </c>
      <c r="F101" s="10">
        <f>IF(D101=0,0,(E101/D101)*100)</f>
        <v>0</v>
      </c>
    </row>
    <row r="102" spans="1:6" x14ac:dyDescent="0.3">
      <c r="A102" s="8" t="s">
        <v>21</v>
      </c>
      <c r="B102" s="9" t="s">
        <v>22</v>
      </c>
      <c r="C102" s="10">
        <v>8395</v>
      </c>
      <c r="D102" s="10">
        <v>1398</v>
      </c>
      <c r="E102" s="10">
        <v>0</v>
      </c>
      <c r="F102" s="10">
        <f>IF(D102=0,0,(E102/D102)*100)</f>
        <v>0</v>
      </c>
    </row>
    <row r="103" spans="1:6" x14ac:dyDescent="0.3">
      <c r="A103" s="8" t="s">
        <v>23</v>
      </c>
      <c r="B103" s="9" t="s">
        <v>24</v>
      </c>
      <c r="C103" s="10">
        <v>28452</v>
      </c>
      <c r="D103" s="10">
        <v>6183</v>
      </c>
      <c r="E103" s="10">
        <v>197.23</v>
      </c>
      <c r="F103" s="10">
        <f>IF(D103=0,0,(E103/D103)*100)</f>
        <v>3.189875464984635</v>
      </c>
    </row>
    <row r="104" spans="1:6" x14ac:dyDescent="0.3">
      <c r="A104" s="8" t="s">
        <v>85</v>
      </c>
      <c r="B104" s="9" t="s">
        <v>86</v>
      </c>
      <c r="C104" s="10">
        <v>5487</v>
      </c>
      <c r="D104" s="10">
        <v>916</v>
      </c>
      <c r="E104" s="10">
        <v>0</v>
      </c>
      <c r="F104" s="10">
        <f>IF(D104=0,0,(E104/D104)*100)</f>
        <v>0</v>
      </c>
    </row>
    <row r="105" spans="1:6" ht="27.6" x14ac:dyDescent="0.3">
      <c r="A105" s="8" t="s">
        <v>87</v>
      </c>
      <c r="B105" s="9" t="s">
        <v>88</v>
      </c>
      <c r="C105" s="10">
        <v>5645</v>
      </c>
      <c r="D105" s="10">
        <v>0</v>
      </c>
      <c r="E105" s="10">
        <v>0</v>
      </c>
      <c r="F105" s="10">
        <f>IF(D105=0,0,(E105/D105)*100)</f>
        <v>0</v>
      </c>
    </row>
    <row r="106" spans="1:6" ht="55.2" x14ac:dyDescent="0.3">
      <c r="A106" s="5" t="s">
        <v>91</v>
      </c>
      <c r="B106" s="6" t="s">
        <v>92</v>
      </c>
      <c r="C106" s="7">
        <v>426200</v>
      </c>
      <c r="D106" s="7">
        <v>78424</v>
      </c>
      <c r="E106" s="7">
        <v>74668.540000000008</v>
      </c>
      <c r="F106" s="7">
        <f>IF(D106=0,0,(E106/D106)*100)</f>
        <v>95.211338365806398</v>
      </c>
    </row>
    <row r="107" spans="1:6" x14ac:dyDescent="0.3">
      <c r="A107" s="8" t="s">
        <v>15</v>
      </c>
      <c r="B107" s="9" t="s">
        <v>16</v>
      </c>
      <c r="C107" s="10">
        <v>367</v>
      </c>
      <c r="D107" s="10">
        <v>50</v>
      </c>
      <c r="E107" s="10">
        <v>16.72</v>
      </c>
      <c r="F107" s="10">
        <f>IF(D107=0,0,(E107/D107)*100)</f>
        <v>33.44</v>
      </c>
    </row>
    <row r="108" spans="1:6" x14ac:dyDescent="0.3">
      <c r="A108" s="8" t="s">
        <v>43</v>
      </c>
      <c r="B108" s="9" t="s">
        <v>44</v>
      </c>
      <c r="C108" s="10">
        <v>425833</v>
      </c>
      <c r="D108" s="10">
        <v>78374</v>
      </c>
      <c r="E108" s="10">
        <v>74651.820000000007</v>
      </c>
      <c r="F108" s="10">
        <f>IF(D108=0,0,(E108/D108)*100)</f>
        <v>95.250746421006966</v>
      </c>
    </row>
    <row r="109" spans="1:6" ht="69" x14ac:dyDescent="0.3">
      <c r="A109" s="5" t="s">
        <v>93</v>
      </c>
      <c r="B109" s="6" t="s">
        <v>94</v>
      </c>
      <c r="C109" s="7">
        <v>597489</v>
      </c>
      <c r="D109" s="7">
        <v>96114.3</v>
      </c>
      <c r="E109" s="7">
        <v>96114.3</v>
      </c>
      <c r="F109" s="7">
        <f>IF(D109=0,0,(E109/D109)*100)</f>
        <v>100</v>
      </c>
    </row>
    <row r="110" spans="1:6" x14ac:dyDescent="0.3">
      <c r="A110" s="8" t="s">
        <v>43</v>
      </c>
      <c r="B110" s="9" t="s">
        <v>44</v>
      </c>
      <c r="C110" s="10">
        <v>597489</v>
      </c>
      <c r="D110" s="10">
        <v>96114.3</v>
      </c>
      <c r="E110" s="10">
        <v>96114.3</v>
      </c>
      <c r="F110" s="10">
        <f>IF(D110=0,0,(E110/D110)*100)</f>
        <v>100</v>
      </c>
    </row>
    <row r="111" spans="1:6" ht="27.6" x14ac:dyDescent="0.3">
      <c r="A111" s="5" t="s">
        <v>95</v>
      </c>
      <c r="B111" s="6" t="s">
        <v>42</v>
      </c>
      <c r="C111" s="7">
        <v>402400</v>
      </c>
      <c r="D111" s="7">
        <v>55637</v>
      </c>
      <c r="E111" s="7">
        <v>25848.57</v>
      </c>
      <c r="F111" s="7">
        <f>IF(D111=0,0,(E111/D111)*100)</f>
        <v>46.459316641803113</v>
      </c>
    </row>
    <row r="112" spans="1:6" x14ac:dyDescent="0.3">
      <c r="A112" s="8" t="s">
        <v>13</v>
      </c>
      <c r="B112" s="9" t="s">
        <v>14</v>
      </c>
      <c r="C112" s="10">
        <v>66167</v>
      </c>
      <c r="D112" s="10">
        <v>0</v>
      </c>
      <c r="E112" s="10">
        <v>0</v>
      </c>
      <c r="F112" s="10">
        <f>IF(D112=0,0,(E112/D112)*100)</f>
        <v>0</v>
      </c>
    </row>
    <row r="113" spans="1:7" x14ac:dyDescent="0.3">
      <c r="A113" s="8" t="s">
        <v>15</v>
      </c>
      <c r="B113" s="9" t="s">
        <v>16</v>
      </c>
      <c r="C113" s="10">
        <v>17627</v>
      </c>
      <c r="D113" s="10">
        <v>1509</v>
      </c>
      <c r="E113" s="10">
        <v>11.06</v>
      </c>
      <c r="F113" s="10">
        <f>IF(D113=0,0,(E113/D113)*100)</f>
        <v>0.73293571901921806</v>
      </c>
    </row>
    <row r="114" spans="1:7" x14ac:dyDescent="0.3">
      <c r="A114" s="8" t="s">
        <v>43</v>
      </c>
      <c r="B114" s="9" t="s">
        <v>44</v>
      </c>
      <c r="C114" s="10">
        <v>318606</v>
      </c>
      <c r="D114" s="10">
        <v>54128</v>
      </c>
      <c r="E114" s="10">
        <v>25837.51</v>
      </c>
      <c r="F114" s="10">
        <f>IF(D114=0,0,(E114/D114)*100)</f>
        <v>47.734093260419741</v>
      </c>
    </row>
    <row r="115" spans="1:7" x14ac:dyDescent="0.3">
      <c r="A115" s="5" t="s">
        <v>96</v>
      </c>
      <c r="B115" s="6" t="s">
        <v>97</v>
      </c>
      <c r="C115" s="7">
        <v>2854570</v>
      </c>
      <c r="D115" s="7">
        <v>233658</v>
      </c>
      <c r="E115" s="7">
        <v>0</v>
      </c>
      <c r="F115" s="7">
        <f>IF(D115=0,0,(E115/D115)*100)</f>
        <v>0</v>
      </c>
    </row>
    <row r="116" spans="1:7" x14ac:dyDescent="0.3">
      <c r="A116" s="8" t="s">
        <v>15</v>
      </c>
      <c r="B116" s="9" t="s">
        <v>16</v>
      </c>
      <c r="C116" s="10">
        <v>2577987</v>
      </c>
      <c r="D116" s="10">
        <v>211675</v>
      </c>
      <c r="E116" s="10">
        <v>0</v>
      </c>
      <c r="F116" s="10">
        <f>IF(D116=0,0,(E116/D116)*100)</f>
        <v>0</v>
      </c>
    </row>
    <row r="117" spans="1:7" x14ac:dyDescent="0.3">
      <c r="A117" s="8" t="s">
        <v>21</v>
      </c>
      <c r="B117" s="9" t="s">
        <v>22</v>
      </c>
      <c r="C117" s="10">
        <v>25186</v>
      </c>
      <c r="D117" s="10">
        <v>0</v>
      </c>
      <c r="E117" s="10">
        <v>0</v>
      </c>
      <c r="F117" s="10">
        <f>IF(D117=0,0,(E117/D117)*100)</f>
        <v>0</v>
      </c>
    </row>
    <row r="118" spans="1:7" x14ac:dyDescent="0.3">
      <c r="A118" s="8" t="s">
        <v>23</v>
      </c>
      <c r="B118" s="9" t="s">
        <v>24</v>
      </c>
      <c r="C118" s="10">
        <v>53555</v>
      </c>
      <c r="D118" s="10">
        <v>0</v>
      </c>
      <c r="E118" s="10">
        <v>0</v>
      </c>
      <c r="F118" s="10">
        <f>IF(D118=0,0,(E118/D118)*100)</f>
        <v>0</v>
      </c>
    </row>
    <row r="119" spans="1:7" x14ac:dyDescent="0.3">
      <c r="A119" s="8" t="s">
        <v>98</v>
      </c>
      <c r="B119" s="9" t="s">
        <v>99</v>
      </c>
      <c r="C119" s="10">
        <v>197842</v>
      </c>
      <c r="D119" s="10">
        <v>21983</v>
      </c>
      <c r="E119" s="10">
        <v>0</v>
      </c>
      <c r="F119" s="10">
        <f>IF(D119=0,0,(E119/D119)*100)</f>
        <v>0</v>
      </c>
    </row>
    <row r="120" spans="1:7" x14ac:dyDescent="0.3">
      <c r="A120" s="5" t="s">
        <v>100</v>
      </c>
      <c r="B120" s="6" t="s">
        <v>101</v>
      </c>
      <c r="C120" s="7">
        <v>299498089</v>
      </c>
      <c r="D120" s="7">
        <v>62622782.299999997</v>
      </c>
      <c r="E120" s="7">
        <v>30387480.589999996</v>
      </c>
      <c r="F120" s="7">
        <f>IF(D120=0,0,(E120/D120)*100)</f>
        <v>48.524641470616992</v>
      </c>
    </row>
    <row r="121" spans="1:7" x14ac:dyDescent="0.3">
      <c r="A121" s="3"/>
      <c r="B121" s="3"/>
      <c r="C121" s="3"/>
      <c r="D121" s="3"/>
      <c r="E121" s="3"/>
      <c r="F121" s="3"/>
    </row>
    <row r="125" spans="1:7" ht="17.399999999999999" x14ac:dyDescent="0.3">
      <c r="A125" s="11" t="s">
        <v>106</v>
      </c>
      <c r="B125" s="11"/>
      <c r="C125" s="11"/>
      <c r="D125" s="11"/>
      <c r="E125" s="11"/>
      <c r="F125" s="11"/>
      <c r="G125" s="23"/>
    </row>
    <row r="126" spans="1:7" x14ac:dyDescent="0.3">
      <c r="A126" s="21" t="s">
        <v>107</v>
      </c>
      <c r="B126" s="21"/>
      <c r="C126" s="21"/>
      <c r="D126" s="21"/>
      <c r="E126" s="21"/>
      <c r="F126" s="21"/>
      <c r="G126" s="24"/>
    </row>
    <row r="127" spans="1:7" x14ac:dyDescent="0.3">
      <c r="A127" s="12"/>
      <c r="B127" s="12"/>
      <c r="C127" s="12"/>
      <c r="D127" s="12"/>
      <c r="E127" s="12"/>
      <c r="F127" s="12"/>
    </row>
    <row r="128" spans="1:7" ht="55.2" x14ac:dyDescent="0.3">
      <c r="A128" s="13" t="s">
        <v>1</v>
      </c>
      <c r="B128" s="13" t="s">
        <v>2</v>
      </c>
      <c r="C128" s="13" t="s">
        <v>3</v>
      </c>
      <c r="D128" s="13" t="s">
        <v>4</v>
      </c>
      <c r="E128" s="13" t="s">
        <v>5</v>
      </c>
      <c r="F128" s="13" t="s">
        <v>6</v>
      </c>
    </row>
    <row r="129" spans="1:7" ht="41.4" x14ac:dyDescent="0.3">
      <c r="A129" s="14" t="s">
        <v>7</v>
      </c>
      <c r="B129" s="15" t="s">
        <v>8</v>
      </c>
      <c r="C129" s="16">
        <v>1736938</v>
      </c>
      <c r="D129" s="16">
        <v>240783</v>
      </c>
      <c r="E129" s="16">
        <v>8002.8</v>
      </c>
      <c r="F129" s="16">
        <v>3.3236565704389429</v>
      </c>
    </row>
    <row r="130" spans="1:7" ht="27.6" x14ac:dyDescent="0.3">
      <c r="A130" s="17" t="s">
        <v>102</v>
      </c>
      <c r="B130" s="18" t="s">
        <v>103</v>
      </c>
      <c r="C130" s="19">
        <v>225783</v>
      </c>
      <c r="D130" s="19">
        <v>225783</v>
      </c>
      <c r="E130" s="19">
        <v>0</v>
      </c>
      <c r="F130" s="19">
        <v>0</v>
      </c>
    </row>
    <row r="131" spans="1:7" x14ac:dyDescent="0.3">
      <c r="A131" s="17" t="s">
        <v>104</v>
      </c>
      <c r="B131" s="18" t="s">
        <v>105</v>
      </c>
      <c r="C131" s="19">
        <v>1511155</v>
      </c>
      <c r="D131" s="19">
        <v>15000</v>
      </c>
      <c r="E131" s="19">
        <v>8002.8</v>
      </c>
      <c r="F131" s="19">
        <v>53.351999999999997</v>
      </c>
    </row>
    <row r="132" spans="1:7" ht="55.2" x14ac:dyDescent="0.3">
      <c r="A132" s="14" t="s">
        <v>81</v>
      </c>
      <c r="B132" s="15" t="s">
        <v>82</v>
      </c>
      <c r="C132" s="16">
        <v>54000</v>
      </c>
      <c r="D132" s="16">
        <v>0</v>
      </c>
      <c r="E132" s="16">
        <v>0</v>
      </c>
      <c r="F132" s="16">
        <v>0</v>
      </c>
    </row>
    <row r="133" spans="1:7" ht="27.6" x14ac:dyDescent="0.3">
      <c r="A133" s="17" t="s">
        <v>102</v>
      </c>
      <c r="B133" s="18" t="s">
        <v>103</v>
      </c>
      <c r="C133" s="19">
        <v>54000</v>
      </c>
      <c r="D133" s="19">
        <v>0</v>
      </c>
      <c r="E133" s="19">
        <v>0</v>
      </c>
      <c r="F133" s="19">
        <v>0</v>
      </c>
    </row>
    <row r="134" spans="1:7" x14ac:dyDescent="0.3">
      <c r="A134" s="14" t="s">
        <v>96</v>
      </c>
      <c r="B134" s="15" t="s">
        <v>97</v>
      </c>
      <c r="C134" s="16">
        <v>2637111</v>
      </c>
      <c r="D134" s="16">
        <v>0</v>
      </c>
      <c r="E134" s="16">
        <v>0</v>
      </c>
      <c r="F134" s="16">
        <v>0</v>
      </c>
    </row>
    <row r="135" spans="1:7" ht="27.6" x14ac:dyDescent="0.3">
      <c r="A135" s="17" t="s">
        <v>102</v>
      </c>
      <c r="B135" s="18" t="s">
        <v>103</v>
      </c>
      <c r="C135" s="19">
        <v>392424</v>
      </c>
      <c r="D135" s="19">
        <v>0</v>
      </c>
      <c r="E135" s="19">
        <v>0</v>
      </c>
      <c r="F135" s="19">
        <v>0</v>
      </c>
    </row>
    <row r="136" spans="1:7" x14ac:dyDescent="0.3">
      <c r="A136" s="17" t="s">
        <v>104</v>
      </c>
      <c r="B136" s="18" t="s">
        <v>105</v>
      </c>
      <c r="C136" s="19">
        <v>2244687</v>
      </c>
      <c r="D136" s="19">
        <v>0</v>
      </c>
      <c r="E136" s="19">
        <v>0</v>
      </c>
      <c r="F136" s="19">
        <v>0</v>
      </c>
    </row>
    <row r="137" spans="1:7" x14ac:dyDescent="0.3">
      <c r="A137" s="14" t="s">
        <v>100</v>
      </c>
      <c r="B137" s="15" t="s">
        <v>101</v>
      </c>
      <c r="C137" s="16">
        <v>4428049</v>
      </c>
      <c r="D137" s="16">
        <v>240783</v>
      </c>
      <c r="E137" s="16">
        <v>8002.8</v>
      </c>
      <c r="F137" s="16">
        <v>3.3236565704389429</v>
      </c>
    </row>
    <row r="141" spans="1:7" ht="18" x14ac:dyDescent="0.35">
      <c r="A141" s="25" t="s">
        <v>108</v>
      </c>
      <c r="B141" s="25"/>
      <c r="C141" s="25"/>
      <c r="D141" s="25" t="s">
        <v>109</v>
      </c>
      <c r="E141" s="22"/>
      <c r="F141" s="22"/>
      <c r="G141" s="22"/>
    </row>
  </sheetData>
  <mergeCells count="4">
    <mergeCell ref="A3:E3"/>
    <mergeCell ref="A2:F2"/>
    <mergeCell ref="A125:F125"/>
    <mergeCell ref="A126:F126"/>
  </mergeCells>
  <pageMargins left="1.1811023622047245" right="0.39370078740157483" top="0.39370078740157483" bottom="0.39370078740157483" header="0" footer="0"/>
  <pageSetup paperSize="9" scale="76" fitToHeight="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2019-03-05T07:14:28Z</cp:lastPrinted>
  <dcterms:created xsi:type="dcterms:W3CDTF">2019-03-05T07:11:55Z</dcterms:created>
  <dcterms:modified xsi:type="dcterms:W3CDTF">2019-03-05T07:15:03Z</dcterms:modified>
</cp:coreProperties>
</file>