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ЮДА\ГЛАВНИЙ БУХГАЛТЕР\ПАСПОРТИ БЮДЖЕТНИХ ПРОГРАМ\03.2021\"/>
    </mc:Choice>
  </mc:AlternateContent>
  <bookViews>
    <workbookView xWindow="0" yWindow="0" windowWidth="20490" windowHeight="7665"/>
  </bookViews>
  <sheets>
    <sheet name="КПК0217520" sheetId="11" r:id="rId1"/>
  </sheets>
  <definedNames>
    <definedName name="_xlnm.Print_Area" localSheetId="0">КПК0217520!$A$1:$BM$78</definedName>
  </definedNames>
  <calcPr calcId="162913" refMode="R1C1"/>
</workbook>
</file>

<file path=xl/calcChain.xml><?xml version="1.0" encoding="utf-8"?>
<calcChain xmlns="http://schemas.openxmlformats.org/spreadsheetml/2006/main">
  <c r="AW65" i="11" l="1"/>
  <c r="BE65" i="11" s="1"/>
  <c r="AO64" i="11"/>
  <c r="BE59" i="11" l="1"/>
  <c r="AW59" i="11"/>
  <c r="AO59" i="11"/>
  <c r="AR51" i="11" l="1"/>
  <c r="AJ51" i="11"/>
  <c r="AB51" i="11"/>
  <c r="AS44" i="11"/>
  <c r="AK44" i="11"/>
  <c r="AC44" i="11"/>
  <c r="BE62" i="11" l="1"/>
  <c r="AK45" i="11" l="1"/>
  <c r="AJ52" i="11" s="1"/>
  <c r="AC45" i="11"/>
  <c r="AB52" i="11" s="1"/>
  <c r="AS22" i="11"/>
  <c r="U22" i="11"/>
  <c r="BE64" i="11" l="1"/>
  <c r="AR52" i="11"/>
  <c r="BE61" i="11" l="1"/>
  <c r="AS45" i="11"/>
</calcChain>
</file>

<file path=xl/sharedStrings.xml><?xml version="1.0" encoding="utf-8"?>
<sst xmlns="http://schemas.openxmlformats.org/spreadsheetml/2006/main" count="131" uniqueCount="102">
  <si>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</si>
  <si>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</si>
  <si>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</si>
  <si>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</si>
  <si>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</si>
  <si>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</si>
  <si>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</si>
  <si>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</si>
  <si>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</si>
  <si>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</si>
  <si>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</si>
  <si>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</si>
  <si>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</si>
  <si>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</si>
  <si>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</si>
  <si>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</si>
  <si>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</si>
  <si>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</si>
  <si>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</si>
  <si>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</si>
  <si>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</si>
  <si>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</si>
  <si>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</si>
  <si>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</si>
  <si>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</si>
  <si>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</si>
  <si>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</si>
  <si>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</si>
  <si>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</si>
  <si>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</si>
  <si>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</si>
  <si>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</si>
  <si>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</si>
  <si>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</si>
  <si>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</si>
  <si>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</si>
  <si>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</si>
  <si>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</si>
  <si>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</si>
  <si>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</si>
  <si>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</si>
  <si>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</si>
  <si>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</si>
  <si>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</si>
  <si>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</si>
  <si>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</si>
  <si>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</si>
  <si>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</si>
  <si>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</si>
  <si>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</si>
  <si>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</si>
  <si>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</si>
  <si>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</si>
  <si>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</si>
  <si>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</si>
  <si>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</si>
  <si>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</si>
  <si>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</si>
  <si>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</si>
  <si>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</si>
  <si>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</si>
  <si>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</si>
  <si>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</si>
  <si>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</si>
  <si>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</si>
  <si>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</si>
  <si>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</si>
  <si>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0200000</t>
  </si>
  <si>
    <t>Фінансовий відділ виконкому Саксаганської районної у місті ради</t>
  </si>
  <si>
    <t>Начальник фінансового відділу</t>
  </si>
  <si>
    <t>05410872</t>
  </si>
  <si>
    <t>04578606000</t>
  </si>
  <si>
    <t>бюджетної програми місцевого бюджету на 2021  рік</t>
  </si>
  <si>
    <t>0210000</t>
  </si>
  <si>
    <t>розрахунковий показник</t>
  </si>
  <si>
    <t>Реалізація Національної програми інформатизації</t>
  </si>
  <si>
    <t>кількість завдань (проектів) програми інформатизації, які планується виконати</t>
  </si>
  <si>
    <t>середня вартість виконання робіт з впровадження одного завдання (проекту) за програмою інформатизації</t>
  </si>
  <si>
    <t>0217520</t>
  </si>
  <si>
    <t>7520</t>
  </si>
  <si>
    <t>0460</t>
  </si>
  <si>
    <t>Виконавчий комітет Саксаганської районної у місті ради</t>
  </si>
  <si>
    <t>Наказ / розпорядчий документ</t>
  </si>
  <si>
    <t>гривень</t>
  </si>
  <si>
    <t>Л. Г. Шматкова</t>
  </si>
  <si>
    <t>Забезпечення придбання та обслуговування засобів інформатизації (програмного продукту, послуг інтернету, комп'ютерної техніки)</t>
  </si>
  <si>
    <t>Спрямування коштів на придбання та обслуговування засобів інформатизації (програмного продукту, послуг інтернету, комп'ютерної техніки)</t>
  </si>
  <si>
    <t>Програма інформатизації виконавчого комітету Саксаганської районної у місті ради на 2021-2023 роки</t>
  </si>
  <si>
    <t xml:space="preserve">Конституція України зі змінами;      
Бюджетний кодекс України зі змінами;      
Закон України "Про місцеве самоврядування в Україні" зі змінами;       
Закон України "Про державний бюджет України на 2021 рік
Розпорядження Кабінету Міністрів України від 20.09.2017 №649-р "Про схвалення Концепції розвитку електронного урядування в Україні";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змінами;        
Наказ Міністерства фінансів України від 20.09.2017 № 793 "Про затвердження складових Програмної класифікації видатків та кредитування місцевого бюджету" зі змінами;      Закон України "Про Національну програму інформатизації", зі змінами;
Закон України "Про Концепцію Національної програми інформатизації" зі змінами;    
Наказ Міністерства цифрової трансформації України від 07.05.2020 № 67 "Про затвердження Методики визначення належності бюджетних програм до сфери інформатизації";_x000D_
Рішення Криворізької міської ради від 31.03.2016 № 381 "Про обсяг і межі повноважень районних у місті рад та їх виконавчих органів», зі змінами; 
Рішення Саксаганської районної у місті ради від 23.12.2020 № 11  "Про бюджет Саксаганського району у місті Кривому Розі у складі  Криворізької міської територіальної громади у Криворізькому районі у  Дніпропетровській області на 2021 рік (04578606000)" зі змінами;
Рішення Саксаганської районної у місті ради від 23.12.2020 № 27  "Про затвердження програми інформатизації виконкому Саксаганської районної у місті ради на 2021-2023 роки, зі змінами"
</t>
  </si>
  <si>
    <t>Обсяг видатків на придбання та обслуговування засобів інформатизації (програмного продукту, послуг інтернету, комп'ютерної техніки)</t>
  </si>
  <si>
    <t>2.1</t>
  </si>
  <si>
    <t>2.2</t>
  </si>
  <si>
    <t>3.1</t>
  </si>
  <si>
    <t>3.2</t>
  </si>
  <si>
    <t>кількість основних засобів (комп'ютерної техніки), що планується придбати</t>
  </si>
  <si>
    <t>середня вартість основного засобу (комп'ютерної техніки)</t>
  </si>
  <si>
    <t>розрахунок до кошторису</t>
  </si>
  <si>
    <t>Забезпечення якісного функціонування мережі інтернет, роботи з використанням програмного забезпечення, висвітлення діяльності виконкому шляхом упровадження сучасних інформаційних технологій та інтернет ресурсів, придбання комп'ютерної техніки</t>
  </si>
  <si>
    <t>рішення Саксаганської районної у місті ради від 23.12.2020 № 11  "Про бюджет Саксаганського району у місті Кривому Розі у складі  Криворізької міської територіальної громади у Криворізькому районі у  Дніпропетровській області на 2021 рік (04578606000) " зі змінами,
розрахунок до кошторису</t>
  </si>
  <si>
    <t>В.о. голови Саксаганської районної у місті ради - заступник голови районної у місті ради</t>
  </si>
  <si>
    <t>Б. Ю. Яровий</t>
  </si>
  <si>
    <t>58-р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</si>
</sst>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2"/>
      <name val="Arial Cyr"/>
      <charset val="204"/>
    </font>
    <font>
      <sz val="13"/>
      <name val="Arial Cyr"/>
      <charset val="204"/>
    </font>
    <font>
      <sz val="13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1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1" fillId="0" borderId="6" xfId="0" applyFont="1" applyFill="1" applyBorder="1" applyAlignment="1"/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49" fontId="2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quotePrefix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14" fontId="2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2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15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69" t="s">
        <v>33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20.25" customHeight="1" x14ac:dyDescent="0.2">
      <c r="AO3" s="57" t="s">
        <v>82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9.5" customHeight="1" x14ac:dyDescent="0.2">
      <c r="AO4" s="70" t="s">
        <v>81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x14ac:dyDescent="0.2">
      <c r="AO5" s="72" t="s">
        <v>18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 ht="7.5" customHeight="1" x14ac:dyDescent="0.2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77" ht="15" customHeight="1" x14ac:dyDescent="0.2">
      <c r="AO7" s="77">
        <v>44256</v>
      </c>
      <c r="AP7" s="78"/>
      <c r="AQ7" s="78"/>
      <c r="AR7" s="78"/>
      <c r="AS7" s="78"/>
      <c r="AT7" s="78"/>
      <c r="AU7" s="78"/>
      <c r="AV7" s="1" t="s">
        <v>60</v>
      </c>
      <c r="AW7" s="79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42.75" customHeight="1" x14ac:dyDescent="0.2"/>
    <row r="10" spans="1:77" ht="15.75" customHeight="1" x14ac:dyDescent="0.2">
      <c r="A10" s="80" t="s">
        <v>19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72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20.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50</v>
      </c>
      <c r="B13" s="55" t="s">
        <v>67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6"/>
      <c r="N13" s="54" t="s">
        <v>81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7"/>
      <c r="AU13" s="55" t="s">
        <v>70</v>
      </c>
      <c r="AV13" s="56"/>
      <c r="AW13" s="56"/>
      <c r="AX13" s="56"/>
      <c r="AY13" s="56"/>
      <c r="AZ13" s="56"/>
      <c r="BA13" s="56"/>
      <c r="BB13" s="5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53" t="s">
        <v>53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9"/>
      <c r="N14" s="76" t="s">
        <v>59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9"/>
      <c r="AU14" s="53" t="s">
        <v>52</v>
      </c>
      <c r="AV14" s="53"/>
      <c r="AW14" s="53"/>
      <c r="AX14" s="53"/>
      <c r="AY14" s="53"/>
      <c r="AZ14" s="53"/>
      <c r="BA14" s="53"/>
      <c r="BB14" s="5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7.5" customHeigh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5.75" customHeight="1" x14ac:dyDescent="0.2">
      <c r="A16" s="11" t="s">
        <v>4</v>
      </c>
      <c r="B16" s="55" t="s">
        <v>73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6"/>
      <c r="N16" s="54" t="s">
        <v>81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7"/>
      <c r="AU16" s="55" t="s">
        <v>70</v>
      </c>
      <c r="AV16" s="56"/>
      <c r="AW16" s="56"/>
      <c r="AX16" s="56"/>
      <c r="AY16" s="56"/>
      <c r="AZ16" s="56"/>
      <c r="BA16" s="56"/>
      <c r="BB16" s="56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0"/>
      <c r="BN16" s="10"/>
      <c r="BO16" s="10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4"/>
      <c r="B17" s="53" t="s">
        <v>53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9"/>
      <c r="N17" s="76" t="s">
        <v>58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"/>
      <c r="AU17" s="53" t="s">
        <v>52</v>
      </c>
      <c r="AV17" s="53"/>
      <c r="AW17" s="53"/>
      <c r="AX17" s="53"/>
      <c r="AY17" s="53"/>
      <c r="AZ17" s="53"/>
      <c r="BA17" s="53"/>
      <c r="BB17" s="53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0"/>
      <c r="BN17" s="10"/>
      <c r="BO17" s="10"/>
      <c r="BP17" s="15"/>
      <c r="BQ17" s="15"/>
      <c r="BR17" s="15"/>
      <c r="BS17" s="15"/>
      <c r="BT17" s="15"/>
      <c r="BU17" s="15"/>
      <c r="BV17" s="15"/>
      <c r="BW17" s="15"/>
    </row>
    <row r="18" spans="1:79" s="8" customFormat="1" ht="9.75" customHeight="1" x14ac:dyDescent="0.2"/>
    <row r="19" spans="1:79" s="8" customFormat="1" ht="14.25" customHeight="1" x14ac:dyDescent="0.2">
      <c r="A19" s="5" t="s">
        <v>51</v>
      </c>
      <c r="B19" s="55" t="s">
        <v>78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79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12"/>
      <c r="AA19" s="55" t="s">
        <v>80</v>
      </c>
      <c r="AB19" s="56"/>
      <c r="AC19" s="56"/>
      <c r="AD19" s="56"/>
      <c r="AE19" s="56"/>
      <c r="AF19" s="56"/>
      <c r="AG19" s="56"/>
      <c r="AH19" s="56"/>
      <c r="AI19" s="56"/>
      <c r="AJ19" s="12"/>
      <c r="AK19" s="83" t="s">
        <v>75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12"/>
      <c r="BE19" s="55" t="s">
        <v>71</v>
      </c>
      <c r="BF19" s="56"/>
      <c r="BG19" s="56"/>
      <c r="BH19" s="56"/>
      <c r="BI19" s="56"/>
      <c r="BJ19" s="56"/>
      <c r="BK19" s="56"/>
      <c r="BL19" s="56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53" t="s">
        <v>53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54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15"/>
      <c r="AA20" s="81" t="s">
        <v>55</v>
      </c>
      <c r="AB20" s="81"/>
      <c r="AC20" s="81"/>
      <c r="AD20" s="81"/>
      <c r="AE20" s="81"/>
      <c r="AF20" s="81"/>
      <c r="AG20" s="81"/>
      <c r="AH20" s="81"/>
      <c r="AI20" s="81"/>
      <c r="AJ20" s="15"/>
      <c r="AK20" s="82" t="s">
        <v>56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15"/>
      <c r="BE20" s="53" t="s">
        <v>57</v>
      </c>
      <c r="BF20" s="53"/>
      <c r="BG20" s="53"/>
      <c r="BH20" s="53"/>
      <c r="BI20" s="53"/>
      <c r="BJ20" s="53"/>
      <c r="BK20" s="53"/>
      <c r="BL20" s="5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0.25" customHeight="1" x14ac:dyDescent="0.2">
      <c r="A22" s="74" t="s">
        <v>47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58">
        <f>256483+21882+33370</f>
        <v>311735</v>
      </c>
      <c r="V22" s="58"/>
      <c r="W22" s="58"/>
      <c r="X22" s="58"/>
      <c r="Y22" s="58"/>
      <c r="Z22" s="58"/>
      <c r="AA22" s="58"/>
      <c r="AB22" s="58"/>
      <c r="AC22" s="58"/>
      <c r="AD22" s="58"/>
      <c r="AE22" s="75" t="s">
        <v>48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8">
        <f>256483+21882</f>
        <v>278365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7" t="s">
        <v>21</v>
      </c>
      <c r="BE22" s="57"/>
      <c r="BF22" s="57"/>
      <c r="BG22" s="57"/>
      <c r="BH22" s="57"/>
      <c r="BI22" s="57"/>
      <c r="BJ22" s="57"/>
      <c r="BK22" s="57"/>
      <c r="BL22" s="57"/>
    </row>
    <row r="23" spans="1:79" ht="19.5" customHeight="1" x14ac:dyDescent="0.2">
      <c r="A23" s="57" t="s">
        <v>20</v>
      </c>
      <c r="B23" s="57"/>
      <c r="C23" s="57"/>
      <c r="D23" s="57"/>
      <c r="E23" s="57"/>
      <c r="F23" s="57"/>
      <c r="G23" s="57"/>
      <c r="H23" s="57"/>
      <c r="I23" s="58">
        <v>33370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7" t="s">
        <v>22</v>
      </c>
      <c r="U23" s="57"/>
      <c r="V23" s="57"/>
      <c r="W23" s="57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26.2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8" customHeight="1" x14ac:dyDescent="0.2">
      <c r="A25" s="65" t="s">
        <v>35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260.25" customHeight="1" x14ac:dyDescent="0.2">
      <c r="A26" s="66" t="s">
        <v>88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26.25" customHeight="1" x14ac:dyDescent="0.2">
      <c r="A28" s="57" t="s">
        <v>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s="23" customFormat="1" ht="27.75" customHeight="1" x14ac:dyDescent="0.25">
      <c r="A29" s="68" t="s">
        <v>26</v>
      </c>
      <c r="B29" s="68"/>
      <c r="C29" s="68"/>
      <c r="D29" s="68"/>
      <c r="E29" s="68"/>
      <c r="F29" s="68"/>
      <c r="G29" s="90" t="s">
        <v>38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s="23" customFormat="1" ht="25.5" customHeight="1" x14ac:dyDescent="0.25">
      <c r="A30" s="68">
        <v>1</v>
      </c>
      <c r="B30" s="68"/>
      <c r="C30" s="68"/>
      <c r="D30" s="68"/>
      <c r="E30" s="68"/>
      <c r="F30" s="68"/>
      <c r="G30" s="102" t="s">
        <v>75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  <c r="CA30" s="23" t="s">
        <v>46</v>
      </c>
    </row>
    <row r="31" spans="1:79" ht="42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7.75" customHeight="1" x14ac:dyDescent="0.2">
      <c r="A32" s="57" t="s">
        <v>36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37.5" customHeight="1" x14ac:dyDescent="0.2">
      <c r="A33" s="63" t="s">
        <v>97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33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6.25" customHeight="1" x14ac:dyDescent="0.2">
      <c r="A35" s="57" t="s">
        <v>37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s="23" customFormat="1" ht="21.75" customHeight="1" x14ac:dyDescent="0.25">
      <c r="A36" s="68" t="s">
        <v>26</v>
      </c>
      <c r="B36" s="68"/>
      <c r="C36" s="68"/>
      <c r="D36" s="68"/>
      <c r="E36" s="68"/>
      <c r="F36" s="68"/>
      <c r="G36" s="90" t="s">
        <v>23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</row>
    <row r="37" spans="1:79" s="23" customFormat="1" ht="23.25" customHeight="1" x14ac:dyDescent="0.25">
      <c r="A37" s="68">
        <v>1</v>
      </c>
      <c r="B37" s="68"/>
      <c r="C37" s="68"/>
      <c r="D37" s="68"/>
      <c r="E37" s="68"/>
      <c r="F37" s="68"/>
      <c r="G37" s="102" t="s">
        <v>85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  <c r="CA37" s="23" t="s">
        <v>11</v>
      </c>
    </row>
    <row r="38" spans="1:79" ht="41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</row>
    <row r="39" spans="1:79" ht="27.75" customHeight="1" x14ac:dyDescent="0.2">
      <c r="A39" s="57" t="s">
        <v>39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27"/>
      <c r="AQ39" s="27"/>
      <c r="AR39" s="27"/>
      <c r="AS39" s="27"/>
      <c r="AT39" s="27"/>
      <c r="AU39" s="27"/>
      <c r="AV39" s="125" t="s">
        <v>83</v>
      </c>
      <c r="AW39" s="125"/>
      <c r="AX39" s="125"/>
      <c r="AY39" s="125"/>
      <c r="AZ39" s="125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</row>
    <row r="40" spans="1:79" ht="15.95" customHeight="1" x14ac:dyDescent="0.2">
      <c r="A40" s="68" t="s">
        <v>26</v>
      </c>
      <c r="B40" s="68"/>
      <c r="C40" s="68"/>
      <c r="D40" s="84" t="s">
        <v>24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6"/>
      <c r="AC40" s="68" t="s">
        <v>27</v>
      </c>
      <c r="AD40" s="68"/>
      <c r="AE40" s="68"/>
      <c r="AF40" s="68"/>
      <c r="AG40" s="68"/>
      <c r="AH40" s="68"/>
      <c r="AI40" s="68"/>
      <c r="AJ40" s="68"/>
      <c r="AK40" s="68" t="s">
        <v>28</v>
      </c>
      <c r="AL40" s="68"/>
      <c r="AM40" s="68"/>
      <c r="AN40" s="68"/>
      <c r="AO40" s="68"/>
      <c r="AP40" s="68"/>
      <c r="AQ40" s="68"/>
      <c r="AR40" s="68"/>
      <c r="AS40" s="68" t="s">
        <v>25</v>
      </c>
      <c r="AT40" s="68"/>
      <c r="AU40" s="68"/>
      <c r="AV40" s="68"/>
      <c r="AW40" s="68"/>
      <c r="AX40" s="68"/>
      <c r="AY40" s="68"/>
      <c r="AZ40" s="68"/>
      <c r="BA40" s="28"/>
      <c r="BB40" s="28"/>
      <c r="BC40" s="28"/>
      <c r="BD40" s="28"/>
      <c r="BE40" s="28"/>
      <c r="BF40" s="28"/>
      <c r="BG40" s="28"/>
      <c r="BH40" s="28"/>
    </row>
    <row r="41" spans="1:79" ht="14.25" customHeight="1" x14ac:dyDescent="0.2">
      <c r="A41" s="68"/>
      <c r="B41" s="68"/>
      <c r="C41" s="68"/>
      <c r="D41" s="87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9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28"/>
      <c r="BB41" s="28"/>
      <c r="BC41" s="28"/>
      <c r="BD41" s="28"/>
      <c r="BE41" s="28"/>
      <c r="BF41" s="28"/>
      <c r="BG41" s="28"/>
      <c r="BH41" s="28"/>
    </row>
    <row r="42" spans="1:79" ht="15.75" x14ac:dyDescent="0.2">
      <c r="A42" s="68">
        <v>1</v>
      </c>
      <c r="B42" s="68"/>
      <c r="C42" s="68"/>
      <c r="D42" s="90">
        <v>2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2"/>
      <c r="AC42" s="68">
        <v>3</v>
      </c>
      <c r="AD42" s="68"/>
      <c r="AE42" s="68"/>
      <c r="AF42" s="68"/>
      <c r="AG42" s="68"/>
      <c r="AH42" s="68"/>
      <c r="AI42" s="68"/>
      <c r="AJ42" s="68"/>
      <c r="AK42" s="68">
        <v>4</v>
      </c>
      <c r="AL42" s="68"/>
      <c r="AM42" s="68"/>
      <c r="AN42" s="68"/>
      <c r="AO42" s="68"/>
      <c r="AP42" s="68"/>
      <c r="AQ42" s="68"/>
      <c r="AR42" s="68"/>
      <c r="AS42" s="68">
        <v>5</v>
      </c>
      <c r="AT42" s="68"/>
      <c r="AU42" s="68"/>
      <c r="AV42" s="68"/>
      <c r="AW42" s="68"/>
      <c r="AX42" s="68"/>
      <c r="AY42" s="68"/>
      <c r="AZ42" s="68"/>
      <c r="BA42" s="28"/>
      <c r="BB42" s="28"/>
      <c r="BC42" s="28"/>
      <c r="BD42" s="28"/>
      <c r="BE42" s="28"/>
      <c r="BF42" s="28"/>
      <c r="BG42" s="28"/>
      <c r="BH42" s="28"/>
    </row>
    <row r="43" spans="1:79" s="31" customFormat="1" ht="12.75" hidden="1" customHeight="1" x14ac:dyDescent="0.2">
      <c r="A43" s="59" t="s">
        <v>6</v>
      </c>
      <c r="B43" s="59"/>
      <c r="C43" s="59"/>
      <c r="D43" s="93" t="s">
        <v>7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96" t="s">
        <v>8</v>
      </c>
      <c r="AD43" s="96"/>
      <c r="AE43" s="96"/>
      <c r="AF43" s="96"/>
      <c r="AG43" s="96"/>
      <c r="AH43" s="96"/>
      <c r="AI43" s="96"/>
      <c r="AJ43" s="96"/>
      <c r="AK43" s="96" t="s">
        <v>9</v>
      </c>
      <c r="AL43" s="96"/>
      <c r="AM43" s="96"/>
      <c r="AN43" s="96"/>
      <c r="AO43" s="96"/>
      <c r="AP43" s="96"/>
      <c r="AQ43" s="96"/>
      <c r="AR43" s="96"/>
      <c r="AS43" s="97" t="s">
        <v>10</v>
      </c>
      <c r="AT43" s="96"/>
      <c r="AU43" s="96"/>
      <c r="AV43" s="96"/>
      <c r="AW43" s="96"/>
      <c r="AX43" s="96"/>
      <c r="AY43" s="96"/>
      <c r="AZ43" s="96"/>
      <c r="BA43" s="29"/>
      <c r="BB43" s="30"/>
      <c r="BC43" s="30"/>
      <c r="BD43" s="30"/>
      <c r="BE43" s="30"/>
      <c r="BF43" s="30"/>
      <c r="BG43" s="30"/>
      <c r="BH43" s="30"/>
      <c r="CA43" s="31" t="s">
        <v>12</v>
      </c>
    </row>
    <row r="44" spans="1:79" ht="49.5" customHeight="1" x14ac:dyDescent="0.2">
      <c r="A44" s="68">
        <v>1</v>
      </c>
      <c r="B44" s="68"/>
      <c r="C44" s="68"/>
      <c r="D44" s="102" t="s">
        <v>86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46">
        <f>AS22</f>
        <v>278365</v>
      </c>
      <c r="AD44" s="46"/>
      <c r="AE44" s="46"/>
      <c r="AF44" s="46"/>
      <c r="AG44" s="46"/>
      <c r="AH44" s="46"/>
      <c r="AI44" s="46"/>
      <c r="AJ44" s="46"/>
      <c r="AK44" s="46">
        <f>I23</f>
        <v>33370</v>
      </c>
      <c r="AL44" s="46"/>
      <c r="AM44" s="46"/>
      <c r="AN44" s="46"/>
      <c r="AO44" s="46"/>
      <c r="AP44" s="46"/>
      <c r="AQ44" s="46"/>
      <c r="AR44" s="46"/>
      <c r="AS44" s="46">
        <f>AC44+AK44</f>
        <v>311735</v>
      </c>
      <c r="AT44" s="46"/>
      <c r="AU44" s="46"/>
      <c r="AV44" s="46"/>
      <c r="AW44" s="46"/>
      <c r="AX44" s="46"/>
      <c r="AY44" s="46"/>
      <c r="AZ44" s="46"/>
      <c r="BA44" s="32"/>
      <c r="BB44" s="32"/>
      <c r="BC44" s="32"/>
      <c r="BD44" s="32"/>
      <c r="BE44" s="32"/>
      <c r="BF44" s="32"/>
      <c r="BG44" s="32"/>
      <c r="BH44" s="32"/>
      <c r="CA44" s="1" t="s">
        <v>13</v>
      </c>
    </row>
    <row r="45" spans="1:79" s="31" customFormat="1" ht="24" customHeight="1" x14ac:dyDescent="0.2">
      <c r="A45" s="126"/>
      <c r="B45" s="126"/>
      <c r="C45" s="126"/>
      <c r="D45" s="106" t="s">
        <v>61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48">
        <f>AC44</f>
        <v>278365</v>
      </c>
      <c r="AD45" s="48"/>
      <c r="AE45" s="48"/>
      <c r="AF45" s="48"/>
      <c r="AG45" s="48"/>
      <c r="AH45" s="48"/>
      <c r="AI45" s="48"/>
      <c r="AJ45" s="48"/>
      <c r="AK45" s="48">
        <f>AK44</f>
        <v>33370</v>
      </c>
      <c r="AL45" s="48"/>
      <c r="AM45" s="48"/>
      <c r="AN45" s="48"/>
      <c r="AO45" s="48"/>
      <c r="AP45" s="48"/>
      <c r="AQ45" s="48"/>
      <c r="AR45" s="48"/>
      <c r="AS45" s="48">
        <f>AC45+AK45</f>
        <v>311735</v>
      </c>
      <c r="AT45" s="48"/>
      <c r="AU45" s="48"/>
      <c r="AV45" s="48"/>
      <c r="AW45" s="48"/>
      <c r="AX45" s="48"/>
      <c r="AY45" s="48"/>
      <c r="AZ45" s="48"/>
      <c r="BA45" s="33"/>
      <c r="BB45" s="33"/>
      <c r="BC45" s="33"/>
      <c r="BD45" s="33"/>
      <c r="BE45" s="33"/>
      <c r="BF45" s="33"/>
      <c r="BG45" s="33"/>
      <c r="BH45" s="33"/>
    </row>
    <row r="46" spans="1:79" ht="52.5" customHeight="1" x14ac:dyDescent="0.2"/>
    <row r="47" spans="1:79" ht="27" customHeight="1" x14ac:dyDescent="0.2">
      <c r="A47" s="57" t="s">
        <v>40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27"/>
      <c r="AN47" s="27"/>
      <c r="AO47" s="27"/>
      <c r="AP47" s="27"/>
      <c r="AQ47" s="27"/>
      <c r="AR47" s="27"/>
      <c r="AS47" s="27"/>
      <c r="AT47" s="27"/>
      <c r="AU47" s="125" t="s">
        <v>83</v>
      </c>
      <c r="AV47" s="125"/>
      <c r="AW47" s="125"/>
      <c r="AX47" s="125"/>
      <c r="AY47" s="125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</row>
    <row r="48" spans="1:79" ht="15.95" customHeight="1" x14ac:dyDescent="0.2">
      <c r="A48" s="68" t="s">
        <v>26</v>
      </c>
      <c r="B48" s="68"/>
      <c r="C48" s="68"/>
      <c r="D48" s="84" t="s">
        <v>32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68" t="s">
        <v>27</v>
      </c>
      <c r="AC48" s="68"/>
      <c r="AD48" s="68"/>
      <c r="AE48" s="68"/>
      <c r="AF48" s="68"/>
      <c r="AG48" s="68"/>
      <c r="AH48" s="68"/>
      <c r="AI48" s="68"/>
      <c r="AJ48" s="68" t="s">
        <v>28</v>
      </c>
      <c r="AK48" s="68"/>
      <c r="AL48" s="68"/>
      <c r="AM48" s="68"/>
      <c r="AN48" s="68"/>
      <c r="AO48" s="68"/>
      <c r="AP48" s="68"/>
      <c r="AQ48" s="68"/>
      <c r="AR48" s="68" t="s">
        <v>25</v>
      </c>
      <c r="AS48" s="68"/>
      <c r="AT48" s="68"/>
      <c r="AU48" s="68"/>
      <c r="AV48" s="68"/>
      <c r="AW48" s="68"/>
      <c r="AX48" s="68"/>
      <c r="AY48" s="68"/>
    </row>
    <row r="49" spans="1:79" ht="29.1" customHeight="1" x14ac:dyDescent="0.2">
      <c r="A49" s="68"/>
      <c r="B49" s="68"/>
      <c r="C49" s="68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9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</row>
    <row r="50" spans="1:79" ht="19.5" customHeight="1" x14ac:dyDescent="0.2">
      <c r="A50" s="68">
        <v>1</v>
      </c>
      <c r="B50" s="68"/>
      <c r="C50" s="68"/>
      <c r="D50" s="90">
        <v>2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2"/>
      <c r="AB50" s="68">
        <v>3</v>
      </c>
      <c r="AC50" s="68"/>
      <c r="AD50" s="68"/>
      <c r="AE50" s="68"/>
      <c r="AF50" s="68"/>
      <c r="AG50" s="68"/>
      <c r="AH50" s="68"/>
      <c r="AI50" s="68"/>
      <c r="AJ50" s="68">
        <v>4</v>
      </c>
      <c r="AK50" s="68"/>
      <c r="AL50" s="68"/>
      <c r="AM50" s="68"/>
      <c r="AN50" s="68"/>
      <c r="AO50" s="68"/>
      <c r="AP50" s="68"/>
      <c r="AQ50" s="68"/>
      <c r="AR50" s="68">
        <v>5</v>
      </c>
      <c r="AS50" s="68"/>
      <c r="AT50" s="68"/>
      <c r="AU50" s="68"/>
      <c r="AV50" s="68"/>
      <c r="AW50" s="68"/>
      <c r="AX50" s="68"/>
      <c r="AY50" s="68"/>
    </row>
    <row r="51" spans="1:79" ht="45.75" customHeight="1" x14ac:dyDescent="0.2">
      <c r="A51" s="98">
        <v>1</v>
      </c>
      <c r="B51" s="98"/>
      <c r="C51" s="98"/>
      <c r="D51" s="127" t="s">
        <v>87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9"/>
      <c r="AB51" s="46">
        <f>AC45</f>
        <v>278365</v>
      </c>
      <c r="AC51" s="46"/>
      <c r="AD51" s="46"/>
      <c r="AE51" s="46"/>
      <c r="AF51" s="46"/>
      <c r="AG51" s="46"/>
      <c r="AH51" s="46"/>
      <c r="AI51" s="46"/>
      <c r="AJ51" s="46">
        <f>AK45</f>
        <v>33370</v>
      </c>
      <c r="AK51" s="46"/>
      <c r="AL51" s="46"/>
      <c r="AM51" s="46"/>
      <c r="AN51" s="46"/>
      <c r="AO51" s="46"/>
      <c r="AP51" s="46"/>
      <c r="AQ51" s="46"/>
      <c r="AR51" s="46">
        <f>AB51+AJ51</f>
        <v>311735</v>
      </c>
      <c r="AS51" s="46"/>
      <c r="AT51" s="46"/>
      <c r="AU51" s="46"/>
      <c r="AV51" s="46"/>
      <c r="AW51" s="46"/>
      <c r="AX51" s="46"/>
      <c r="AY51" s="46"/>
      <c r="CA51" s="1" t="s">
        <v>14</v>
      </c>
    </row>
    <row r="52" spans="1:79" s="31" customFormat="1" ht="23.25" customHeight="1" x14ac:dyDescent="0.2">
      <c r="A52" s="130" t="s">
        <v>25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2"/>
      <c r="AB52" s="48">
        <f>AB51</f>
        <v>278365</v>
      </c>
      <c r="AC52" s="48"/>
      <c r="AD52" s="48"/>
      <c r="AE52" s="48"/>
      <c r="AF52" s="48"/>
      <c r="AG52" s="48"/>
      <c r="AH52" s="48"/>
      <c r="AI52" s="48"/>
      <c r="AJ52" s="48">
        <f>AJ51</f>
        <v>33370</v>
      </c>
      <c r="AK52" s="48"/>
      <c r="AL52" s="48"/>
      <c r="AM52" s="48"/>
      <c r="AN52" s="48"/>
      <c r="AO52" s="48"/>
      <c r="AP52" s="48"/>
      <c r="AQ52" s="48"/>
      <c r="AR52" s="48">
        <f>AB52+AJ52</f>
        <v>311735</v>
      </c>
      <c r="AS52" s="48"/>
      <c r="AT52" s="48"/>
      <c r="AU52" s="48"/>
      <c r="AV52" s="48"/>
      <c r="AW52" s="48"/>
      <c r="AX52" s="48"/>
      <c r="AY52" s="48"/>
    </row>
    <row r="53" spans="1:79" ht="35.2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</row>
    <row r="54" spans="1:79" ht="15.75" customHeight="1" x14ac:dyDescent="0.2">
      <c r="A54" s="57" t="s">
        <v>41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0" customHeight="1" x14ac:dyDescent="0.2">
      <c r="A55" s="68" t="s">
        <v>26</v>
      </c>
      <c r="B55" s="68"/>
      <c r="C55" s="68"/>
      <c r="D55" s="68"/>
      <c r="E55" s="68"/>
      <c r="F55" s="68"/>
      <c r="G55" s="90" t="s">
        <v>42</v>
      </c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2"/>
      <c r="Z55" s="68" t="s">
        <v>2</v>
      </c>
      <c r="AA55" s="68"/>
      <c r="AB55" s="68"/>
      <c r="AC55" s="68"/>
      <c r="AD55" s="68"/>
      <c r="AE55" s="68" t="s">
        <v>1</v>
      </c>
      <c r="AF55" s="68"/>
      <c r="AG55" s="68"/>
      <c r="AH55" s="68"/>
      <c r="AI55" s="68"/>
      <c r="AJ55" s="68"/>
      <c r="AK55" s="68"/>
      <c r="AL55" s="68"/>
      <c r="AM55" s="68"/>
      <c r="AN55" s="68"/>
      <c r="AO55" s="90" t="s">
        <v>27</v>
      </c>
      <c r="AP55" s="91"/>
      <c r="AQ55" s="91"/>
      <c r="AR55" s="91"/>
      <c r="AS55" s="91"/>
      <c r="AT55" s="91"/>
      <c r="AU55" s="91"/>
      <c r="AV55" s="92"/>
      <c r="AW55" s="90" t="s">
        <v>28</v>
      </c>
      <c r="AX55" s="91"/>
      <c r="AY55" s="91"/>
      <c r="AZ55" s="91"/>
      <c r="BA55" s="91"/>
      <c r="BB55" s="91"/>
      <c r="BC55" s="91"/>
      <c r="BD55" s="92"/>
      <c r="BE55" s="90" t="s">
        <v>25</v>
      </c>
      <c r="BF55" s="91"/>
      <c r="BG55" s="91"/>
      <c r="BH55" s="91"/>
      <c r="BI55" s="91"/>
      <c r="BJ55" s="91"/>
      <c r="BK55" s="91"/>
      <c r="BL55" s="92"/>
    </row>
    <row r="56" spans="1:79" ht="15.75" customHeight="1" x14ac:dyDescent="0.2">
      <c r="A56" s="68">
        <v>1</v>
      </c>
      <c r="B56" s="68"/>
      <c r="C56" s="68"/>
      <c r="D56" s="68"/>
      <c r="E56" s="68"/>
      <c r="F56" s="68"/>
      <c r="G56" s="90">
        <v>2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  <c r="Z56" s="68">
        <v>3</v>
      </c>
      <c r="AA56" s="68"/>
      <c r="AB56" s="68"/>
      <c r="AC56" s="68"/>
      <c r="AD56" s="68"/>
      <c r="AE56" s="68">
        <v>4</v>
      </c>
      <c r="AF56" s="68"/>
      <c r="AG56" s="68"/>
      <c r="AH56" s="68"/>
      <c r="AI56" s="68"/>
      <c r="AJ56" s="68"/>
      <c r="AK56" s="68"/>
      <c r="AL56" s="68"/>
      <c r="AM56" s="68"/>
      <c r="AN56" s="68"/>
      <c r="AO56" s="68">
        <v>5</v>
      </c>
      <c r="AP56" s="68"/>
      <c r="AQ56" s="68"/>
      <c r="AR56" s="68"/>
      <c r="AS56" s="68"/>
      <c r="AT56" s="68"/>
      <c r="AU56" s="68"/>
      <c r="AV56" s="68"/>
      <c r="AW56" s="68">
        <v>6</v>
      </c>
      <c r="AX56" s="68"/>
      <c r="AY56" s="68"/>
      <c r="AZ56" s="68"/>
      <c r="BA56" s="68"/>
      <c r="BB56" s="68"/>
      <c r="BC56" s="68"/>
      <c r="BD56" s="68"/>
      <c r="BE56" s="68">
        <v>7</v>
      </c>
      <c r="BF56" s="68"/>
      <c r="BG56" s="68"/>
      <c r="BH56" s="68"/>
      <c r="BI56" s="68"/>
      <c r="BJ56" s="68"/>
      <c r="BK56" s="68"/>
      <c r="BL56" s="68"/>
    </row>
    <row r="57" spans="1:79" ht="12.75" hidden="1" customHeight="1" x14ac:dyDescent="0.2">
      <c r="A57" s="59" t="s">
        <v>31</v>
      </c>
      <c r="B57" s="59"/>
      <c r="C57" s="59"/>
      <c r="D57" s="59"/>
      <c r="E57" s="59"/>
      <c r="F57" s="59"/>
      <c r="G57" s="60" t="s">
        <v>7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59" t="s">
        <v>17</v>
      </c>
      <c r="AA57" s="59"/>
      <c r="AB57" s="59"/>
      <c r="AC57" s="59"/>
      <c r="AD57" s="59"/>
      <c r="AE57" s="133" t="s">
        <v>30</v>
      </c>
      <c r="AF57" s="133"/>
      <c r="AG57" s="133"/>
      <c r="AH57" s="133"/>
      <c r="AI57" s="133"/>
      <c r="AJ57" s="133"/>
      <c r="AK57" s="133"/>
      <c r="AL57" s="133"/>
      <c r="AM57" s="133"/>
      <c r="AN57" s="60"/>
      <c r="AO57" s="96" t="s">
        <v>8</v>
      </c>
      <c r="AP57" s="96"/>
      <c r="AQ57" s="96"/>
      <c r="AR57" s="96"/>
      <c r="AS57" s="96"/>
      <c r="AT57" s="96"/>
      <c r="AU57" s="96"/>
      <c r="AV57" s="96"/>
      <c r="AW57" s="96" t="s">
        <v>29</v>
      </c>
      <c r="AX57" s="96"/>
      <c r="AY57" s="96"/>
      <c r="AZ57" s="96"/>
      <c r="BA57" s="96"/>
      <c r="BB57" s="96"/>
      <c r="BC57" s="96"/>
      <c r="BD57" s="96"/>
      <c r="BE57" s="96" t="s">
        <v>10</v>
      </c>
      <c r="BF57" s="96"/>
      <c r="BG57" s="96"/>
      <c r="BH57" s="96"/>
      <c r="BI57" s="96"/>
      <c r="BJ57" s="96"/>
      <c r="BK57" s="96"/>
      <c r="BL57" s="96"/>
      <c r="CA57" s="1" t="s">
        <v>15</v>
      </c>
    </row>
    <row r="58" spans="1:79" s="31" customFormat="1" ht="15" customHeight="1" x14ac:dyDescent="0.2">
      <c r="A58" s="105">
        <v>1</v>
      </c>
      <c r="B58" s="105"/>
      <c r="C58" s="105"/>
      <c r="D58" s="105"/>
      <c r="E58" s="105"/>
      <c r="F58" s="105"/>
      <c r="G58" s="134" t="s">
        <v>62</v>
      </c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6"/>
      <c r="Z58" s="47"/>
      <c r="AA58" s="47"/>
      <c r="AB58" s="47"/>
      <c r="AC58" s="47"/>
      <c r="AD58" s="4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8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CA58" s="31" t="s">
        <v>16</v>
      </c>
    </row>
    <row r="59" spans="1:79" ht="133.5" customHeight="1" x14ac:dyDescent="0.2">
      <c r="A59" s="68">
        <v>0</v>
      </c>
      <c r="B59" s="68"/>
      <c r="C59" s="68"/>
      <c r="D59" s="68"/>
      <c r="E59" s="68"/>
      <c r="F59" s="68"/>
      <c r="G59" s="120" t="s">
        <v>89</v>
      </c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4"/>
      <c r="Z59" s="50" t="s">
        <v>63</v>
      </c>
      <c r="AA59" s="50"/>
      <c r="AB59" s="50"/>
      <c r="AC59" s="50"/>
      <c r="AD59" s="50"/>
      <c r="AE59" s="142" t="s">
        <v>98</v>
      </c>
      <c r="AF59" s="143"/>
      <c r="AG59" s="143"/>
      <c r="AH59" s="143"/>
      <c r="AI59" s="143"/>
      <c r="AJ59" s="143"/>
      <c r="AK59" s="143"/>
      <c r="AL59" s="143"/>
      <c r="AM59" s="143"/>
      <c r="AN59" s="144"/>
      <c r="AO59" s="51">
        <f>AB52</f>
        <v>278365</v>
      </c>
      <c r="AP59" s="51"/>
      <c r="AQ59" s="51"/>
      <c r="AR59" s="51"/>
      <c r="AS59" s="51"/>
      <c r="AT59" s="51"/>
      <c r="AU59" s="51"/>
      <c r="AV59" s="51"/>
      <c r="AW59" s="51">
        <f>AJ52</f>
        <v>33370</v>
      </c>
      <c r="AX59" s="51"/>
      <c r="AY59" s="51"/>
      <c r="AZ59" s="51"/>
      <c r="BA59" s="51"/>
      <c r="BB59" s="51"/>
      <c r="BC59" s="51"/>
      <c r="BD59" s="51"/>
      <c r="BE59" s="51">
        <f>AO59+AW59</f>
        <v>311735</v>
      </c>
      <c r="BF59" s="51"/>
      <c r="BG59" s="51"/>
      <c r="BH59" s="51"/>
      <c r="BI59" s="51"/>
      <c r="BJ59" s="51"/>
      <c r="BK59" s="51"/>
      <c r="BL59" s="51"/>
    </row>
    <row r="60" spans="1:79" s="31" customFormat="1" ht="19.5" customHeight="1" x14ac:dyDescent="0.2">
      <c r="A60" s="105">
        <v>2</v>
      </c>
      <c r="B60" s="105"/>
      <c r="C60" s="105"/>
      <c r="D60" s="105"/>
      <c r="E60" s="105"/>
      <c r="F60" s="105"/>
      <c r="G60" s="134" t="s">
        <v>65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40"/>
      <c r="Z60" s="47"/>
      <c r="AA60" s="47"/>
      <c r="AB60" s="47"/>
      <c r="AC60" s="47"/>
      <c r="AD60" s="47"/>
      <c r="AE60" s="130"/>
      <c r="AF60" s="145"/>
      <c r="AG60" s="145"/>
      <c r="AH60" s="145"/>
      <c r="AI60" s="145"/>
      <c r="AJ60" s="145"/>
      <c r="AK60" s="145"/>
      <c r="AL60" s="145"/>
      <c r="AM60" s="145"/>
      <c r="AN60" s="146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</row>
    <row r="61" spans="1:79" ht="44.25" customHeight="1" x14ac:dyDescent="0.2">
      <c r="A61" s="98" t="s">
        <v>90</v>
      </c>
      <c r="B61" s="98"/>
      <c r="C61" s="98"/>
      <c r="D61" s="98"/>
      <c r="E61" s="98"/>
      <c r="F61" s="98"/>
      <c r="G61" s="120" t="s">
        <v>76</v>
      </c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4"/>
      <c r="Z61" s="50" t="s">
        <v>64</v>
      </c>
      <c r="AA61" s="50"/>
      <c r="AB61" s="50"/>
      <c r="AC61" s="50"/>
      <c r="AD61" s="50"/>
      <c r="AE61" s="120" t="s">
        <v>96</v>
      </c>
      <c r="AF61" s="123"/>
      <c r="AG61" s="123"/>
      <c r="AH61" s="123"/>
      <c r="AI61" s="123"/>
      <c r="AJ61" s="123"/>
      <c r="AK61" s="123"/>
      <c r="AL61" s="123"/>
      <c r="AM61" s="123"/>
      <c r="AN61" s="124"/>
      <c r="AO61" s="51">
        <v>10</v>
      </c>
      <c r="AP61" s="51"/>
      <c r="AQ61" s="51"/>
      <c r="AR61" s="51"/>
      <c r="AS61" s="51"/>
      <c r="AT61" s="51"/>
      <c r="AU61" s="51"/>
      <c r="AV61" s="51"/>
      <c r="AW61" s="51">
        <v>0</v>
      </c>
      <c r="AX61" s="51"/>
      <c r="AY61" s="51"/>
      <c r="AZ61" s="51"/>
      <c r="BA61" s="51"/>
      <c r="BB61" s="51"/>
      <c r="BC61" s="51"/>
      <c r="BD61" s="51"/>
      <c r="BE61" s="51">
        <f t="shared" ref="BE61" si="0">AO61+AW61</f>
        <v>10</v>
      </c>
      <c r="BF61" s="51"/>
      <c r="BG61" s="51"/>
      <c r="BH61" s="51"/>
      <c r="BI61" s="51"/>
      <c r="BJ61" s="51"/>
      <c r="BK61" s="51"/>
      <c r="BL61" s="51"/>
    </row>
    <row r="62" spans="1:79" ht="44.25" customHeight="1" x14ac:dyDescent="0.2">
      <c r="A62" s="98" t="s">
        <v>91</v>
      </c>
      <c r="B62" s="98"/>
      <c r="C62" s="98"/>
      <c r="D62" s="98"/>
      <c r="E62" s="98"/>
      <c r="F62" s="98"/>
      <c r="G62" s="120" t="s">
        <v>94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4"/>
      <c r="Z62" s="50" t="s">
        <v>64</v>
      </c>
      <c r="AA62" s="50"/>
      <c r="AB62" s="50"/>
      <c r="AC62" s="50"/>
      <c r="AD62" s="50"/>
      <c r="AE62" s="120" t="s">
        <v>96</v>
      </c>
      <c r="AF62" s="123"/>
      <c r="AG62" s="123"/>
      <c r="AH62" s="123"/>
      <c r="AI62" s="123"/>
      <c r="AJ62" s="123"/>
      <c r="AK62" s="123"/>
      <c r="AL62" s="123"/>
      <c r="AM62" s="123"/>
      <c r="AN62" s="124"/>
      <c r="AO62" s="51">
        <v>0</v>
      </c>
      <c r="AP62" s="51"/>
      <c r="AQ62" s="51"/>
      <c r="AR62" s="51"/>
      <c r="AS62" s="51"/>
      <c r="AT62" s="51"/>
      <c r="AU62" s="51"/>
      <c r="AV62" s="51"/>
      <c r="AW62" s="51">
        <v>2</v>
      </c>
      <c r="AX62" s="51"/>
      <c r="AY62" s="51"/>
      <c r="AZ62" s="51"/>
      <c r="BA62" s="51"/>
      <c r="BB62" s="51"/>
      <c r="BC62" s="51"/>
      <c r="BD62" s="51"/>
      <c r="BE62" s="51">
        <f t="shared" ref="BE62" si="1">AO62+AW62</f>
        <v>2</v>
      </c>
      <c r="BF62" s="51"/>
      <c r="BG62" s="51"/>
      <c r="BH62" s="51"/>
      <c r="BI62" s="51"/>
      <c r="BJ62" s="51"/>
      <c r="BK62" s="51"/>
      <c r="BL62" s="51"/>
    </row>
    <row r="63" spans="1:79" s="31" customFormat="1" ht="21.75" customHeight="1" x14ac:dyDescent="0.2">
      <c r="A63" s="105">
        <v>3</v>
      </c>
      <c r="B63" s="105"/>
      <c r="C63" s="105"/>
      <c r="D63" s="105"/>
      <c r="E63" s="105"/>
      <c r="F63" s="105"/>
      <c r="G63" s="134" t="s">
        <v>66</v>
      </c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47"/>
      <c r="AA63" s="47"/>
      <c r="AB63" s="47"/>
      <c r="AC63" s="47"/>
      <c r="AD63" s="47"/>
      <c r="AE63" s="130"/>
      <c r="AF63" s="145"/>
      <c r="AG63" s="145"/>
      <c r="AH63" s="145"/>
      <c r="AI63" s="145"/>
      <c r="AJ63" s="145"/>
      <c r="AK63" s="145"/>
      <c r="AL63" s="145"/>
      <c r="AM63" s="145"/>
      <c r="AN63" s="146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</row>
    <row r="64" spans="1:79" ht="50.25" customHeight="1" x14ac:dyDescent="0.2">
      <c r="A64" s="98" t="s">
        <v>92</v>
      </c>
      <c r="B64" s="98"/>
      <c r="C64" s="98"/>
      <c r="D64" s="98"/>
      <c r="E64" s="98"/>
      <c r="F64" s="98"/>
      <c r="G64" s="120" t="s">
        <v>77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50" t="s">
        <v>63</v>
      </c>
      <c r="AA64" s="50"/>
      <c r="AB64" s="50"/>
      <c r="AC64" s="50"/>
      <c r="AD64" s="50"/>
      <c r="AE64" s="120" t="s">
        <v>74</v>
      </c>
      <c r="AF64" s="123"/>
      <c r="AG64" s="123"/>
      <c r="AH64" s="123"/>
      <c r="AI64" s="123"/>
      <c r="AJ64" s="123"/>
      <c r="AK64" s="123"/>
      <c r="AL64" s="123"/>
      <c r="AM64" s="123"/>
      <c r="AN64" s="124"/>
      <c r="AO64" s="141">
        <f>AO59/AO61</f>
        <v>27836.5</v>
      </c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>
        <f>AO64+AW64</f>
        <v>27836.5</v>
      </c>
      <c r="BF64" s="141"/>
      <c r="BG64" s="141"/>
      <c r="BH64" s="141"/>
      <c r="BI64" s="141"/>
      <c r="BJ64" s="141"/>
      <c r="BK64" s="141"/>
      <c r="BL64" s="141"/>
    </row>
    <row r="65" spans="1:64" ht="33.75" customHeight="1" x14ac:dyDescent="0.2">
      <c r="A65" s="98" t="s">
        <v>93</v>
      </c>
      <c r="B65" s="98"/>
      <c r="C65" s="98"/>
      <c r="D65" s="98"/>
      <c r="E65" s="98"/>
      <c r="F65" s="98"/>
      <c r="G65" s="49" t="s">
        <v>95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50" t="s">
        <v>63</v>
      </c>
      <c r="AA65" s="50"/>
      <c r="AB65" s="50"/>
      <c r="AC65" s="50"/>
      <c r="AD65" s="50"/>
      <c r="AE65" s="120" t="s">
        <v>74</v>
      </c>
      <c r="AF65" s="123"/>
      <c r="AG65" s="123"/>
      <c r="AH65" s="123"/>
      <c r="AI65" s="123"/>
      <c r="AJ65" s="123"/>
      <c r="AK65" s="123"/>
      <c r="AL65" s="123"/>
      <c r="AM65" s="123"/>
      <c r="AN65" s="124"/>
      <c r="AO65" s="46"/>
      <c r="AP65" s="46"/>
      <c r="AQ65" s="46"/>
      <c r="AR65" s="46"/>
      <c r="AS65" s="46"/>
      <c r="AT65" s="46"/>
      <c r="AU65" s="46"/>
      <c r="AV65" s="46"/>
      <c r="AW65" s="46">
        <f>AW59/AW62</f>
        <v>16685</v>
      </c>
      <c r="AX65" s="46"/>
      <c r="AY65" s="46"/>
      <c r="AZ65" s="46"/>
      <c r="BA65" s="46"/>
      <c r="BB65" s="46"/>
      <c r="BC65" s="46"/>
      <c r="BD65" s="46"/>
      <c r="BE65" s="46">
        <f>AO65+AW65</f>
        <v>16685</v>
      </c>
      <c r="BF65" s="46"/>
      <c r="BG65" s="46"/>
      <c r="BH65" s="46"/>
      <c r="BI65" s="46"/>
      <c r="BJ65" s="46"/>
      <c r="BK65" s="46"/>
      <c r="BL65" s="46"/>
    </row>
    <row r="66" spans="1:64" ht="15" customHeight="1" x14ac:dyDescent="0.2">
      <c r="A66" s="41"/>
      <c r="B66" s="41"/>
      <c r="C66" s="41"/>
      <c r="D66" s="41"/>
      <c r="E66" s="41"/>
      <c r="F66" s="41"/>
      <c r="G66" s="41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3"/>
      <c r="AA66" s="43"/>
      <c r="AB66" s="43"/>
      <c r="AC66" s="43"/>
      <c r="AD66" s="43"/>
      <c r="AE66" s="43"/>
      <c r="AF66" s="44"/>
      <c r="AG66" s="44"/>
      <c r="AH66" s="44"/>
      <c r="AI66" s="44"/>
      <c r="AJ66" s="44"/>
      <c r="AK66" s="44"/>
      <c r="AL66" s="44"/>
      <c r="AM66" s="44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8" spans="1:64" s="35" customFormat="1" ht="33.75" customHeight="1" x14ac:dyDescent="0.25">
      <c r="A68" s="115" t="s">
        <v>99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34"/>
      <c r="AO68" s="117" t="s">
        <v>100</v>
      </c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</row>
    <row r="69" spans="1:64" x14ac:dyDescent="0.2">
      <c r="W69" s="101" t="s">
        <v>5</v>
      </c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O69" s="101" t="s">
        <v>49</v>
      </c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</row>
    <row r="70" spans="1:64" ht="33.75" customHeight="1" x14ac:dyDescent="0.25">
      <c r="A70" s="119" t="s">
        <v>3</v>
      </c>
      <c r="B70" s="119"/>
      <c r="C70" s="119"/>
      <c r="D70" s="119"/>
      <c r="E70" s="119"/>
      <c r="F70" s="119"/>
    </row>
    <row r="71" spans="1:64" s="35" customFormat="1" ht="18.75" customHeight="1" x14ac:dyDescent="0.25">
      <c r="A71" s="109" t="s">
        <v>68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</row>
    <row r="72" spans="1:64" x14ac:dyDescent="0.2">
      <c r="A72" s="36" t="s">
        <v>45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</row>
    <row r="73" spans="1:64" ht="10.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64" s="38" customFormat="1" ht="19.5" customHeight="1" x14ac:dyDescent="0.25">
      <c r="A74" s="111" t="s">
        <v>69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37"/>
      <c r="AO74" s="113" t="s">
        <v>84</v>
      </c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</row>
    <row r="75" spans="1:64" x14ac:dyDescent="0.2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49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" x14ac:dyDescent="0.25">
      <c r="A76" s="99">
        <v>44256</v>
      </c>
      <c r="B76" s="100"/>
      <c r="C76" s="100"/>
      <c r="D76" s="100"/>
      <c r="E76" s="100"/>
      <c r="F76" s="100"/>
      <c r="G76" s="100"/>
      <c r="H76" s="100"/>
    </row>
    <row r="77" spans="1:64" x14ac:dyDescent="0.2">
      <c r="A77" s="101" t="s">
        <v>43</v>
      </c>
      <c r="B77" s="101"/>
      <c r="C77" s="101"/>
      <c r="D77" s="101"/>
      <c r="E77" s="101"/>
      <c r="F77" s="101"/>
      <c r="G77" s="101"/>
      <c r="H77" s="101"/>
      <c r="I77" s="39"/>
      <c r="J77" s="39"/>
      <c r="K77" s="39"/>
      <c r="L77" s="39"/>
      <c r="M77" s="39"/>
      <c r="N77" s="39"/>
      <c r="O77" s="39"/>
      <c r="P77" s="39"/>
      <c r="Q77" s="39"/>
    </row>
    <row r="78" spans="1:64" x14ac:dyDescent="0.2">
      <c r="A78" s="40" t="s">
        <v>44</v>
      </c>
    </row>
  </sheetData>
  <mergeCells count="194">
    <mergeCell ref="AE61:AN61"/>
    <mergeCell ref="AO61:AV61"/>
    <mergeCell ref="AW61:BD61"/>
    <mergeCell ref="Z60:AD60"/>
    <mergeCell ref="AE60:AN60"/>
    <mergeCell ref="AO60:AV60"/>
    <mergeCell ref="AW60:BD60"/>
    <mergeCell ref="BE60:BL60"/>
    <mergeCell ref="A62:F62"/>
    <mergeCell ref="G62:Y62"/>
    <mergeCell ref="Z62:AD62"/>
    <mergeCell ref="AE62:AN62"/>
    <mergeCell ref="AO62:AV62"/>
    <mergeCell ref="AW62:BD62"/>
    <mergeCell ref="BE62:BL62"/>
    <mergeCell ref="A59:F59"/>
    <mergeCell ref="G59:Y59"/>
    <mergeCell ref="Z59:AD59"/>
    <mergeCell ref="BE64:BL64"/>
    <mergeCell ref="A64:F64"/>
    <mergeCell ref="G64:Y64"/>
    <mergeCell ref="Z64:AD64"/>
    <mergeCell ref="AE64:AN64"/>
    <mergeCell ref="AO64:AV64"/>
    <mergeCell ref="AW64:BD64"/>
    <mergeCell ref="AE59:AN59"/>
    <mergeCell ref="AO59:AV59"/>
    <mergeCell ref="AW59:BD59"/>
    <mergeCell ref="BE61:BL61"/>
    <mergeCell ref="A63:F63"/>
    <mergeCell ref="G63:Y63"/>
    <mergeCell ref="Z63:AD63"/>
    <mergeCell ref="AE63:AN63"/>
    <mergeCell ref="AO63:AV63"/>
    <mergeCell ref="AW63:BD63"/>
    <mergeCell ref="BE63:BL63"/>
    <mergeCell ref="A61:F61"/>
    <mergeCell ref="G61:Y61"/>
    <mergeCell ref="Z61:AD61"/>
    <mergeCell ref="A76:H76"/>
    <mergeCell ref="A77:H77"/>
    <mergeCell ref="A71:AS71"/>
    <mergeCell ref="A74:V74"/>
    <mergeCell ref="W74:AM74"/>
    <mergeCell ref="AO74:BG74"/>
    <mergeCell ref="W75:AM75"/>
    <mergeCell ref="AO75:BG75"/>
    <mergeCell ref="BE58:BL58"/>
    <mergeCell ref="A68:V68"/>
    <mergeCell ref="W68:AM68"/>
    <mergeCell ref="AO68:BG68"/>
    <mergeCell ref="W69:AM69"/>
    <mergeCell ref="AO69:BG69"/>
    <mergeCell ref="A70:F70"/>
    <mergeCell ref="A58:F58"/>
    <mergeCell ref="G58:Y58"/>
    <mergeCell ref="Z58:AD58"/>
    <mergeCell ref="AE58:AN58"/>
    <mergeCell ref="AO58:AV58"/>
    <mergeCell ref="AW58:BD58"/>
    <mergeCell ref="BE59:BL59"/>
    <mergeCell ref="A60:F60"/>
    <mergeCell ref="G60:Y60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BE57:BL57"/>
    <mergeCell ref="A51:C51"/>
    <mergeCell ref="D51:AA51"/>
    <mergeCell ref="AB51:AI51"/>
    <mergeCell ref="AJ51:AQ51"/>
    <mergeCell ref="AR51:AY51"/>
    <mergeCell ref="A54:BL54"/>
    <mergeCell ref="AB52:AI52"/>
    <mergeCell ref="AJ52:AQ52"/>
    <mergeCell ref="AR52:AY52"/>
    <mergeCell ref="A52:AA52"/>
    <mergeCell ref="A50:C50"/>
    <mergeCell ref="D50:AA50"/>
    <mergeCell ref="AB50:AI50"/>
    <mergeCell ref="AJ50:AQ50"/>
    <mergeCell ref="AR50:AY50"/>
    <mergeCell ref="A48:C49"/>
    <mergeCell ref="D48:AA49"/>
    <mergeCell ref="AB48:AI49"/>
    <mergeCell ref="AJ48:AQ49"/>
    <mergeCell ref="AR48:AY49"/>
    <mergeCell ref="A47:AL47"/>
    <mergeCell ref="AU47:AY47"/>
    <mergeCell ref="A42:C42"/>
    <mergeCell ref="D42:AB42"/>
    <mergeCell ref="AC42:AJ42"/>
    <mergeCell ref="AK42:AR42"/>
    <mergeCell ref="AS42:AZ42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37:F37"/>
    <mergeCell ref="G37:BL37"/>
    <mergeCell ref="A40:C41"/>
    <mergeCell ref="D40:AB41"/>
    <mergeCell ref="AC40:AJ41"/>
    <mergeCell ref="AK40:AR41"/>
    <mergeCell ref="AS40:AZ41"/>
    <mergeCell ref="A39:AO39"/>
    <mergeCell ref="AV39:AZ39"/>
    <mergeCell ref="A35:BL35"/>
    <mergeCell ref="A36:F36"/>
    <mergeCell ref="G36:BL36"/>
    <mergeCell ref="A30:F30"/>
    <mergeCell ref="G30:BL30"/>
    <mergeCell ref="A32:BL32"/>
    <mergeCell ref="A33:BL33"/>
    <mergeCell ref="A25:BL25"/>
    <mergeCell ref="A26:BL26"/>
    <mergeCell ref="A28:BL28"/>
    <mergeCell ref="A29:F29"/>
    <mergeCell ref="G29:BL29"/>
    <mergeCell ref="N13:AS13"/>
    <mergeCell ref="AU13:BB13"/>
    <mergeCell ref="B16:L16"/>
    <mergeCell ref="N16:AS16"/>
    <mergeCell ref="AU16:BB16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9:L19"/>
    <mergeCell ref="N19:Y19"/>
    <mergeCell ref="AA19:AI19"/>
    <mergeCell ref="AK19:BC19"/>
    <mergeCell ref="A22:T22"/>
    <mergeCell ref="U22:AD22"/>
    <mergeCell ref="AE22:AR22"/>
    <mergeCell ref="AS22:BC22"/>
    <mergeCell ref="A65:F65"/>
    <mergeCell ref="G65:Y65"/>
    <mergeCell ref="Z65:AD65"/>
    <mergeCell ref="AE65:AN65"/>
    <mergeCell ref="AO65:AV65"/>
    <mergeCell ref="AW65:BD65"/>
    <mergeCell ref="BE65:BL65"/>
    <mergeCell ref="AO1:BL1"/>
    <mergeCell ref="AO2:BL2"/>
    <mergeCell ref="AO3:BL3"/>
    <mergeCell ref="AO4:BL4"/>
    <mergeCell ref="AO5:BL5"/>
    <mergeCell ref="AO6:BF6"/>
    <mergeCell ref="B17:L17"/>
    <mergeCell ref="N17:AS17"/>
    <mergeCell ref="AU17:BB17"/>
    <mergeCell ref="B14:L14"/>
    <mergeCell ref="N14:AS14"/>
    <mergeCell ref="AU14:BB14"/>
    <mergeCell ref="AO7:AU7"/>
    <mergeCell ref="AW7:BF7"/>
    <mergeCell ref="A10:BL10"/>
    <mergeCell ref="A11:BL11"/>
    <mergeCell ref="B13:L13"/>
  </mergeCells>
  <conditionalFormatting sqref="G58:L58">
    <cfRule type="cellIs" dxfId="13" priority="19" stopIfTrue="1" operator="equal">
      <formula>$G57</formula>
    </cfRule>
  </conditionalFormatting>
  <conditionalFormatting sqref="D44">
    <cfRule type="cellIs" dxfId="12" priority="20" stopIfTrue="1" operator="equal">
      <formula>$D43</formula>
    </cfRule>
  </conditionalFormatting>
  <conditionalFormatting sqref="A58:F58">
    <cfRule type="cellIs" dxfId="11" priority="21" stopIfTrue="1" operator="equal">
      <formula>0</formula>
    </cfRule>
  </conditionalFormatting>
  <conditionalFormatting sqref="D45">
    <cfRule type="cellIs" dxfId="10" priority="18" stopIfTrue="1" operator="equal">
      <formula>$D44</formula>
    </cfRule>
  </conditionalFormatting>
  <conditionalFormatting sqref="G59">
    <cfRule type="cellIs" dxfId="9" priority="15" stopIfTrue="1" operator="equal">
      <formula>$G58</formula>
    </cfRule>
  </conditionalFormatting>
  <conditionalFormatting sqref="A59:F59">
    <cfRule type="cellIs" dxfId="8" priority="16" stopIfTrue="1" operator="equal">
      <formula>0</formula>
    </cfRule>
  </conditionalFormatting>
  <conditionalFormatting sqref="G60">
    <cfRule type="cellIs" dxfId="7" priority="13" stopIfTrue="1" operator="equal">
      <formula>$G59</formula>
    </cfRule>
  </conditionalFormatting>
  <conditionalFormatting sqref="A60:F60">
    <cfRule type="cellIs" dxfId="6" priority="14" stopIfTrue="1" operator="equal">
      <formula>0</formula>
    </cfRule>
  </conditionalFormatting>
  <conditionalFormatting sqref="G61:G62">
    <cfRule type="cellIs" dxfId="5" priority="11" stopIfTrue="1" operator="equal">
      <formula>$G60</formula>
    </cfRule>
  </conditionalFormatting>
  <conditionalFormatting sqref="A61:F62">
    <cfRule type="cellIs" dxfId="4" priority="12" stopIfTrue="1" operator="equal">
      <formula>0</formula>
    </cfRule>
  </conditionalFormatting>
  <conditionalFormatting sqref="G63">
    <cfRule type="cellIs" dxfId="3" priority="9" stopIfTrue="1" operator="equal">
      <formula>$G61</formula>
    </cfRule>
  </conditionalFormatting>
  <conditionalFormatting sqref="A63:F63">
    <cfRule type="cellIs" dxfId="2" priority="10" stopIfTrue="1" operator="equal">
      <formula>0</formula>
    </cfRule>
  </conditionalFormatting>
  <conditionalFormatting sqref="G64:G66">
    <cfRule type="cellIs" dxfId="1" priority="7" stopIfTrue="1" operator="equal">
      <formula>$G63</formula>
    </cfRule>
  </conditionalFormatting>
  <conditionalFormatting sqref="A64:F66">
    <cfRule type="cellIs" dxfId="0" priority="8" stopIfTrue="1" operator="equal">
      <formula>0</formula>
    </cfRule>
  </conditionalFormatting>
  <pageMargins left="0.31496062992125984" right="0.31496062992125984" top="0.39370078740157483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BUH2016_1</cp:lastModifiedBy>
  <cp:lastPrinted>2021-03-04T11:23:17Z</cp:lastPrinted>
  <dcterms:created xsi:type="dcterms:W3CDTF">2016-08-15T09:54:21Z</dcterms:created>
  <dcterms:modified xsi:type="dcterms:W3CDTF">2021-03-05T07:41:57Z</dcterms:modified>
</cp:coreProperties>
</file>