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Натка\паспорта бюджетних програм\2020\"/>
    </mc:Choice>
  </mc:AlternateContent>
  <xr:revisionPtr revIDLastSave="0" documentId="13_ncr:1_{107F8B8E-EBED-4208-BACC-48323E3CC16D}" xr6:coauthVersionLast="45" xr6:coauthVersionMax="45" xr10:uidLastSave="{00000000-0000-0000-0000-000000000000}"/>
  <bookViews>
    <workbookView xWindow="-120" yWindow="-120" windowWidth="29040" windowHeight="15840" tabRatio="742" xr2:uid="{00000000-000D-0000-FFFF-FFFF00000000}"/>
  </bookViews>
  <sheets>
    <sheet name="КПК0215061" sheetId="15" r:id="rId1"/>
  </sheets>
  <definedNames>
    <definedName name="_xlnm.Print_Area" localSheetId="0">КПК0215061!$A$1:$BL$87</definedName>
  </definedNames>
  <calcPr calcId="191029"/>
</workbook>
</file>

<file path=xl/calcChain.xml><?xml version="1.0" encoding="utf-8"?>
<calcChain xmlns="http://schemas.openxmlformats.org/spreadsheetml/2006/main">
  <c r="AO72" i="15" l="1"/>
  <c r="AO71" i="15"/>
  <c r="AO69" i="15"/>
  <c r="AO66" i="15"/>
  <c r="AB59" i="15"/>
  <c r="AB58" i="15"/>
  <c r="AC50" i="15"/>
  <c r="AC49" i="15"/>
  <c r="U22" i="15"/>
  <c r="AS22" i="15"/>
  <c r="BE74" i="15" l="1"/>
  <c r="BE72" i="15"/>
  <c r="BE71" i="15"/>
  <c r="BE69" i="15"/>
  <c r="BE67" i="15"/>
  <c r="BE66" i="15"/>
  <c r="AR59" i="15"/>
  <c r="AR58" i="15"/>
  <c r="AS50" i="15"/>
  <c r="AS49" i="15"/>
</calcChain>
</file>

<file path=xl/sharedStrings.xml><?xml version="1.0" encoding="utf-8"?>
<sst xmlns="http://schemas.openxmlformats.org/spreadsheetml/2006/main" count="141" uniqueCount="105">
  <si>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</si>
  <si>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</si>
  <si>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</si>
  <si>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</si>
  <si>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</si>
  <si>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</si>
  <si>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</si>
  <si>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</si>
  <si>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</si>
  <si>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</si>
  <si>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</si>
  <si>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</si>
  <si>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</si>
  <si>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</si>
  <si>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</si>
  <si>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</si>
  <si>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</si>
  <si>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</si>
  <si>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</si>
  <si>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</si>
  <si>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</si>
  <si>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</si>
  <si>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</si>
  <si>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</si>
  <si>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</si>
  <si>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</si>
  <si>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</si>
  <si>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</si>
  <si>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</si>
  <si>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</si>
  <si>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</si>
  <si>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</si>
  <si>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</si>
  <si>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</si>
  <si>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</si>
  <si>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</si>
  <si>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</si>
  <si>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</si>
  <si>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</si>
  <si>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</si>
  <si>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</si>
  <si>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</si>
  <si>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</si>
  <si>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</si>
  <si>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</si>
  <si>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</si>
  <si>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</si>
  <si>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</si>
  <si>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</si>
  <si>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</si>
  <si>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</si>
  <si>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</si>
  <si>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</si>
  <si>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</si>
  <si>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</si>
  <si>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</si>
  <si>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</si>
  <si>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</si>
  <si>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</si>
  <si>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</si>
  <si>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</si>
  <si>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</si>
  <si>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</si>
  <si>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</si>
  <si>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</si>
  <si>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</si>
  <si>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грн.</t>
  </si>
  <si>
    <t>од.</t>
  </si>
  <si>
    <t>продукту</t>
  </si>
  <si>
    <t>ефективності</t>
  </si>
  <si>
    <t>Розрахунковий показник</t>
  </si>
  <si>
    <t>0200000</t>
  </si>
  <si>
    <t>Виконавчий комітет Саксаганської районної у місті ради</t>
  </si>
  <si>
    <t>Фінансовий відділ виконкому Саксаганської районної у місті ради</t>
  </si>
  <si>
    <t>Голова Саксаганської районної у місті ради</t>
  </si>
  <si>
    <t>В.В Беззубченко</t>
  </si>
  <si>
    <t>Л.Г. Шматкова</t>
  </si>
  <si>
    <t>05410872</t>
  </si>
  <si>
    <t>04205606000</t>
  </si>
  <si>
    <t>бюджетної програми місцевого бюджету на 2020  рік</t>
  </si>
  <si>
    <t>0210000</t>
  </si>
  <si>
    <t>якості</t>
  </si>
  <si>
    <t>відс.</t>
  </si>
  <si>
    <t>розрахунковий показник</t>
  </si>
  <si>
    <t>розрахуноковий показник</t>
  </si>
  <si>
    <t>Здійснення фізкультурно-масової роботи серед населення, заходи з регіонального розвитку фізичної культури та спорту</t>
  </si>
  <si>
    <t>Організація фізкультурно-оздоровчої діяльності, проведення масових фізкультурно-оздоровчих і спортивних заходів</t>
  </si>
  <si>
    <t>кількість учасників заходів, які здійснюються на території району безпосередньо структурними підрозділом ОМС</t>
  </si>
  <si>
    <t>середні витрати на проведення одного учасника</t>
  </si>
  <si>
    <t>середні витрати на проведення одного заходу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</si>
  <si>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</si>
  <si>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0215061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</si>
  <si>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</si>
  <si>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</si>
  <si>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0810</t>
  </si>
  <si>
    <t>Кількість заходів, які здійснюються на території регіону безпосередньо структурним підрозділом ОМС</t>
  </si>
  <si>
    <t>Програма розвитку фізичної культури і спорту в Саксаганському районі на 2016-2020 роки зі змінами</t>
  </si>
  <si>
    <t>динаміка кількості людей, охоплених регіональними заходами  (порівняно з минулим роком)</t>
  </si>
  <si>
    <t>Обсяг поточних видатків</t>
  </si>
  <si>
    <t>рішення районної у місті ради від 25 грудня 2015 року № 16 «Про затвердження Програми розвитку фізичної культури і_x000D_
спорту в Саксаганському районі на 2016-2020 роки" зі змінами</t>
  </si>
  <si>
    <t>Рішення Саксаганської районної у місті ради від 24 грудня 2019 року №345 "Про районний у місті бюджет Саксаганського району у місті Кривому Розі Дніпропетровської області на 2020 рік  (04205606000)", зі змінами</t>
  </si>
  <si>
    <t>Розпорядження голови районної у місті ради "Про затвердження паспорта бюджетної програми на 2020 рік по КПКВК МБ 0215061 у новій редакції"</t>
  </si>
  <si>
    <t>Начальник  фінансового відділу</t>
  </si>
  <si>
    <t xml:space="preserve">Конституція України зі змінами;																																																																											
Бюджетний кодекс України зі змінами;																																																																											
Закон України "Про місцеве самоврядування в Україні" зі змінами; 																																																																											
Закон України "Про державний бюджет України на 2020 рік"																																																																											
Закон України «Про культуру»							
Закон України «Про фізичну культуру і спорт»;
Наказ Міністерства молоді та спорту України від 23.11.2016 року № 4393 «Про затвердження Типового переліку бюджетних програм та результативних показників для місцевих бюджетів у сфері фізичної культури і спорту»;
Указ Президента України від 20.06.1994 № 340/94 «Про день фізичної культури і спорту в Україні»;
рішення Криворізької міської ради від 24.12.2015 № 50 «Про затвердження Програми розвитку фізичної культури і спорту в м. Кривому Розі на 2016 - 2020 роки»"										
рішення районної у місті ради від 23.12.2016 №107 «Про внесення змін до рішення районної у місті ради від 25 грудня 2015 року № 16 «Про затвердження Програми розвитку фізичної культури і спорту в Саксаганському районі на 2016-2020 роки"" зі змінами																																																																																		
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																																																																											
Рішення Криворізької міської ради від 31.03.2016 № 381 «Про обсяг і межі повноважень районних у місті рад та їх виконавчих органів», зі змінами																																																																											
Рішення Саксаганської районної у місті ради від 24 грудня 2019 року №345 "Про районний у місті бюджет Саксаганського району у місті Кривому Розі Дніпропетровської області на 2020 рік  (04205606000)", зі змінами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Саксаганської районної у місті ради від 02 жовтня 2020 року №408 "Про внесення змін до рішення районної у місті ради від 24 грудня 2019 року № 345 «Про районний у місті бюджет Саксаганського району у місті Кривому Розі Дніпропетровської області на 2020 рік (04205606000)»"                      </t>
  </si>
  <si>
    <r>
      <rPr>
        <u/>
        <sz val="10"/>
        <rFont val="Times New Roman"/>
        <family val="1"/>
        <charset val="204"/>
      </rPr>
      <t>16.10.2020</t>
    </r>
    <r>
      <rPr>
        <sz val="10"/>
        <rFont val="Times New Roman"/>
        <family val="1"/>
        <charset val="204"/>
      </rPr>
      <t>__________________ № _____</t>
    </r>
    <r>
      <rPr>
        <u/>
        <sz val="10"/>
        <rFont val="Times New Roman"/>
        <family val="1"/>
        <charset val="204"/>
      </rPr>
      <t>217-р</t>
    </r>
    <r>
      <rPr>
        <sz val="10"/>
        <rFont val="Times New Roman"/>
        <family val="1"/>
        <charset val="204"/>
      </rPr>
      <t>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</si>
</sst>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u/>
      <sz val="10"/>
      <name val="Times New Roman"/>
      <family val="1"/>
      <charset val="204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7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8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A87"/>
  <sheetViews>
    <sheetView tabSelected="1" view="pageBreakPreview" topLeftCell="A74" zoomScaleNormal="100" zoomScaleSheetLayoutView="100" workbookViewId="0">
      <selection activeCell="A86" sqref="A86:H8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1" t="s">
        <v>36</v>
      </c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77" ht="15.95" customHeight="1" x14ac:dyDescent="0.2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77" ht="15" customHeight="1" x14ac:dyDescent="0.2">
      <c r="AO3" s="42" t="s">
        <v>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72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21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33" customHeight="1" x14ac:dyDescent="0.2">
      <c r="AO6" s="48" t="s">
        <v>101</v>
      </c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77" ht="24" customHeight="1" x14ac:dyDescent="0.2">
      <c r="AO7" s="48" t="s">
        <v>104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39"/>
      <c r="BH7" s="39"/>
      <c r="BI7" s="39"/>
      <c r="BJ7" s="39"/>
      <c r="BK7" s="39"/>
      <c r="BL7" s="39"/>
    </row>
    <row r="10" spans="1:77" ht="29.25" customHeight="1" x14ac:dyDescent="0.2">
      <c r="A10" s="53" t="s">
        <v>22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54" customHeight="1" x14ac:dyDescent="0.2">
      <c r="A11" s="53" t="s">
        <v>79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77" customFormat="1" ht="22.5" customHeight="1" x14ac:dyDescent="0.2">
      <c r="A13" s="21" t="s">
        <v>54</v>
      </c>
      <c r="B13" s="49" t="s">
        <v>71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0"/>
      <c r="N13" s="51" t="s">
        <v>72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1"/>
      <c r="AU13" s="49" t="s">
        <v>77</v>
      </c>
      <c r="AV13" s="50"/>
      <c r="AW13" s="50"/>
      <c r="AX13" s="50"/>
      <c r="AY13" s="50"/>
      <c r="AZ13" s="50"/>
      <c r="BA13" s="50"/>
      <c r="BB13" s="50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46" t="s">
        <v>57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29"/>
      <c r="N14" s="47" t="s">
        <v>63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29"/>
      <c r="AU14" s="46" t="s">
        <v>56</v>
      </c>
      <c r="AV14" s="46"/>
      <c r="AW14" s="46"/>
      <c r="AX14" s="46"/>
      <c r="AY14" s="46"/>
      <c r="AZ14" s="46"/>
      <c r="BA14" s="46"/>
      <c r="BB14" s="46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29.25" customHeight="1" x14ac:dyDescent="0.2">
      <c r="A16" s="32" t="s">
        <v>5</v>
      </c>
      <c r="B16" s="49" t="s">
        <v>80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0"/>
      <c r="N16" s="51" t="s">
        <v>72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1"/>
      <c r="AU16" s="49" t="s">
        <v>77</v>
      </c>
      <c r="AV16" s="50"/>
      <c r="AW16" s="50"/>
      <c r="AX16" s="50"/>
      <c r="AY16" s="50"/>
      <c r="AZ16" s="50"/>
      <c r="BA16" s="50"/>
      <c r="BB16" s="50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46" t="s">
        <v>57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29"/>
      <c r="N17" s="47" t="s">
        <v>62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29"/>
      <c r="AU17" s="46" t="s">
        <v>56</v>
      </c>
      <c r="AV17" s="46"/>
      <c r="AW17" s="46"/>
      <c r="AX17" s="46"/>
      <c r="AY17" s="46"/>
      <c r="AZ17" s="46"/>
      <c r="BA17" s="46"/>
      <c r="BB17" s="46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78" customHeight="1" x14ac:dyDescent="0.2">
      <c r="A19" s="21" t="s">
        <v>55</v>
      </c>
      <c r="B19" s="49" t="s">
        <v>91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93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2"/>
      <c r="AA19" s="49" t="s">
        <v>94</v>
      </c>
      <c r="AB19" s="50"/>
      <c r="AC19" s="50"/>
      <c r="AD19" s="50"/>
      <c r="AE19" s="50"/>
      <c r="AF19" s="50"/>
      <c r="AG19" s="50"/>
      <c r="AH19" s="50"/>
      <c r="AI19" s="50"/>
      <c r="AJ19" s="22"/>
      <c r="AK19" s="56" t="s">
        <v>92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2"/>
      <c r="BE19" s="49" t="s">
        <v>78</v>
      </c>
      <c r="BF19" s="50"/>
      <c r="BG19" s="50"/>
      <c r="BH19" s="50"/>
      <c r="BI19" s="50"/>
      <c r="BJ19" s="50"/>
      <c r="BK19" s="50"/>
      <c r="BL19" s="50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46" t="s">
        <v>57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58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4"/>
      <c r="AA20" s="54" t="s">
        <v>59</v>
      </c>
      <c r="AB20" s="54"/>
      <c r="AC20" s="54"/>
      <c r="AD20" s="54"/>
      <c r="AE20" s="54"/>
      <c r="AF20" s="54"/>
      <c r="AG20" s="54"/>
      <c r="AH20" s="54"/>
      <c r="AI20" s="54"/>
      <c r="AJ20" s="24"/>
      <c r="AK20" s="55" t="s">
        <v>60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4"/>
      <c r="BE20" s="46" t="s">
        <v>61</v>
      </c>
      <c r="BF20" s="46"/>
      <c r="BG20" s="46"/>
      <c r="BH20" s="46"/>
      <c r="BI20" s="46"/>
      <c r="BJ20" s="46"/>
      <c r="BK20" s="46"/>
      <c r="BL20" s="46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42" customHeight="1" x14ac:dyDescent="0.2">
      <c r="A22" s="65" t="s">
        <v>51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f>AS22</f>
        <v>422883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52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f>473338-50455</f>
        <v>422883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24</v>
      </c>
      <c r="BE22" s="59"/>
      <c r="BF22" s="59"/>
      <c r="BG22" s="59"/>
      <c r="BH22" s="59"/>
      <c r="BI22" s="59"/>
      <c r="BJ22" s="59"/>
      <c r="BK22" s="59"/>
      <c r="BL22" s="59"/>
    </row>
    <row r="23" spans="1:79" ht="36.75" customHeight="1" x14ac:dyDescent="0.2">
      <c r="A23" s="59" t="s">
        <v>23</v>
      </c>
      <c r="B23" s="59"/>
      <c r="C23" s="59"/>
      <c r="D23" s="59"/>
      <c r="E23" s="59"/>
      <c r="F23" s="59"/>
      <c r="G23" s="59"/>
      <c r="H23" s="59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25</v>
      </c>
      <c r="U23" s="59"/>
      <c r="V23" s="59"/>
      <c r="W23" s="59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2.75" customHeight="1" x14ac:dyDescent="0.2">
      <c r="A24" s="36"/>
      <c r="B24" s="36"/>
      <c r="C24" s="36"/>
      <c r="D24" s="36"/>
      <c r="E24" s="36"/>
      <c r="F24" s="36"/>
      <c r="G24" s="36"/>
      <c r="H24" s="3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36"/>
      <c r="U24" s="36"/>
      <c r="V24" s="36"/>
      <c r="W24" s="36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0"/>
      <c r="BE24" s="10"/>
      <c r="BF24" s="10"/>
      <c r="BG24" s="10"/>
      <c r="BH24" s="10"/>
      <c r="BI24" s="10"/>
      <c r="BJ24" s="7"/>
      <c r="BK24" s="7"/>
      <c r="BL24" s="7"/>
    </row>
    <row r="25" spans="1:79" ht="15.75" customHeight="1" x14ac:dyDescent="0.2">
      <c r="A25" s="42" t="s">
        <v>38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295.5" customHeight="1" x14ac:dyDescent="0.2">
      <c r="A26" s="57" t="s">
        <v>103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9" t="s">
        <v>37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0" t="s">
        <v>29</v>
      </c>
      <c r="B29" s="60"/>
      <c r="C29" s="60"/>
      <c r="D29" s="60"/>
      <c r="E29" s="60"/>
      <c r="F29" s="60"/>
      <c r="G29" s="61" t="s">
        <v>41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">
      <c r="A31" s="68" t="s">
        <v>34</v>
      </c>
      <c r="B31" s="68"/>
      <c r="C31" s="68"/>
      <c r="D31" s="68"/>
      <c r="E31" s="68"/>
      <c r="F31" s="68"/>
      <c r="G31" s="69" t="s">
        <v>8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50</v>
      </c>
    </row>
    <row r="32" spans="1:79" ht="12.75" customHeight="1" x14ac:dyDescent="0.2">
      <c r="A32" s="68">
        <v>1</v>
      </c>
      <c r="B32" s="68"/>
      <c r="C32" s="68"/>
      <c r="D32" s="68"/>
      <c r="E32" s="68"/>
      <c r="F32" s="68"/>
      <c r="G32" s="72" t="s">
        <v>85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49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9" t="s">
        <v>39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75" t="s">
        <v>90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">
      <c r="A37" s="59" t="s">
        <v>40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0" t="s">
        <v>29</v>
      </c>
      <c r="B38" s="60"/>
      <c r="C38" s="60"/>
      <c r="D38" s="60"/>
      <c r="E38" s="60"/>
      <c r="F38" s="60"/>
      <c r="G38" s="61" t="s">
        <v>26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">
      <c r="A40" s="68" t="s">
        <v>7</v>
      </c>
      <c r="B40" s="68"/>
      <c r="C40" s="68"/>
      <c r="D40" s="68"/>
      <c r="E40" s="68"/>
      <c r="F40" s="68"/>
      <c r="G40" s="69" t="s">
        <v>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12</v>
      </c>
    </row>
    <row r="41" spans="1:79" ht="17.45" customHeight="1" x14ac:dyDescent="0.2">
      <c r="A41" s="68">
        <v>1</v>
      </c>
      <c r="B41" s="68"/>
      <c r="C41" s="68"/>
      <c r="D41" s="68"/>
      <c r="E41" s="68"/>
      <c r="F41" s="68"/>
      <c r="G41" s="72" t="s">
        <v>86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</row>
    <row r="44" spans="1:79" ht="15" customHeight="1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18"/>
      <c r="BB44" s="18"/>
      <c r="BC44" s="18"/>
      <c r="BD44" s="18"/>
      <c r="BE44" s="18"/>
      <c r="BF44" s="18"/>
      <c r="BG44" s="18"/>
      <c r="BH44" s="18"/>
      <c r="BI44" s="6"/>
      <c r="BJ44" s="6"/>
      <c r="BK44" s="6"/>
      <c r="BL44" s="6"/>
    </row>
    <row r="45" spans="1:79" ht="15.95" customHeight="1" x14ac:dyDescent="0.2">
      <c r="A45" s="64" t="s">
        <v>29</v>
      </c>
      <c r="B45" s="64"/>
      <c r="C45" s="64"/>
      <c r="D45" s="77" t="s">
        <v>27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64" t="s">
        <v>30</v>
      </c>
      <c r="AD45" s="64"/>
      <c r="AE45" s="64"/>
      <c r="AF45" s="64"/>
      <c r="AG45" s="64"/>
      <c r="AH45" s="64"/>
      <c r="AI45" s="64"/>
      <c r="AJ45" s="64"/>
      <c r="AK45" s="64" t="s">
        <v>31</v>
      </c>
      <c r="AL45" s="64"/>
      <c r="AM45" s="64"/>
      <c r="AN45" s="64"/>
      <c r="AO45" s="64"/>
      <c r="AP45" s="64"/>
      <c r="AQ45" s="64"/>
      <c r="AR45" s="64"/>
      <c r="AS45" s="64" t="s">
        <v>28</v>
      </c>
      <c r="AT45" s="64"/>
      <c r="AU45" s="64"/>
      <c r="AV45" s="64"/>
      <c r="AW45" s="64"/>
      <c r="AX45" s="64"/>
      <c r="AY45" s="64"/>
      <c r="AZ45" s="64"/>
      <c r="BA45" s="14"/>
      <c r="BB45" s="14"/>
      <c r="BC45" s="14"/>
      <c r="BD45" s="14"/>
      <c r="BE45" s="14"/>
      <c r="BF45" s="14"/>
      <c r="BG45" s="14"/>
      <c r="BH45" s="14"/>
    </row>
    <row r="46" spans="1:79" ht="29.1" customHeight="1" x14ac:dyDescent="0.2">
      <c r="A46" s="64"/>
      <c r="B46" s="64"/>
      <c r="C46" s="64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4"/>
      <c r="BB46" s="14"/>
      <c r="BC46" s="14"/>
      <c r="BD46" s="14"/>
      <c r="BE46" s="14"/>
      <c r="BF46" s="14"/>
      <c r="BG46" s="14"/>
      <c r="BH46" s="14"/>
    </row>
    <row r="47" spans="1:79" ht="15.75" x14ac:dyDescent="0.2">
      <c r="A47" s="64">
        <v>1</v>
      </c>
      <c r="B47" s="64"/>
      <c r="C47" s="64"/>
      <c r="D47" s="83">
        <v>2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4"/>
      <c r="BB47" s="14"/>
      <c r="BC47" s="14"/>
      <c r="BD47" s="14"/>
      <c r="BE47" s="14"/>
      <c r="BF47" s="14"/>
      <c r="BG47" s="14"/>
      <c r="BH47" s="14"/>
    </row>
    <row r="48" spans="1:79" s="4" customFormat="1" ht="12.75" hidden="1" customHeight="1" x14ac:dyDescent="0.2">
      <c r="A48" s="68" t="s">
        <v>7</v>
      </c>
      <c r="B48" s="68"/>
      <c r="C48" s="68"/>
      <c r="D48" s="86" t="s">
        <v>8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 t="s">
        <v>9</v>
      </c>
      <c r="AD48" s="89"/>
      <c r="AE48" s="89"/>
      <c r="AF48" s="89"/>
      <c r="AG48" s="89"/>
      <c r="AH48" s="89"/>
      <c r="AI48" s="89"/>
      <c r="AJ48" s="89"/>
      <c r="AK48" s="89" t="s">
        <v>10</v>
      </c>
      <c r="AL48" s="89"/>
      <c r="AM48" s="89"/>
      <c r="AN48" s="89"/>
      <c r="AO48" s="89"/>
      <c r="AP48" s="89"/>
      <c r="AQ48" s="89"/>
      <c r="AR48" s="89"/>
      <c r="AS48" s="90" t="s">
        <v>11</v>
      </c>
      <c r="AT48" s="89"/>
      <c r="AU48" s="89"/>
      <c r="AV48" s="89"/>
      <c r="AW48" s="89"/>
      <c r="AX48" s="89"/>
      <c r="AY48" s="89"/>
      <c r="AZ48" s="89"/>
      <c r="BA48" s="15"/>
      <c r="BB48" s="16"/>
      <c r="BC48" s="16"/>
      <c r="BD48" s="16"/>
      <c r="BE48" s="16"/>
      <c r="BF48" s="16"/>
      <c r="BG48" s="16"/>
      <c r="BH48" s="16"/>
      <c r="CA48" s="4" t="s">
        <v>14</v>
      </c>
    </row>
    <row r="49" spans="1:79" ht="31.15" customHeight="1" x14ac:dyDescent="0.2">
      <c r="A49" s="68">
        <v>1</v>
      </c>
      <c r="B49" s="68"/>
      <c r="C49" s="68"/>
      <c r="D49" s="72" t="s">
        <v>86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91">
        <f>AS22</f>
        <v>422883</v>
      </c>
      <c r="AD49" s="91"/>
      <c r="AE49" s="91"/>
      <c r="AF49" s="91"/>
      <c r="AG49" s="91"/>
      <c r="AH49" s="91"/>
      <c r="AI49" s="91"/>
      <c r="AJ49" s="91"/>
      <c r="AK49" s="91">
        <v>0</v>
      </c>
      <c r="AL49" s="91"/>
      <c r="AM49" s="91"/>
      <c r="AN49" s="91"/>
      <c r="AO49" s="91"/>
      <c r="AP49" s="91"/>
      <c r="AQ49" s="91"/>
      <c r="AR49" s="91"/>
      <c r="AS49" s="91">
        <f>AC49+AK49</f>
        <v>422883</v>
      </c>
      <c r="AT49" s="91"/>
      <c r="AU49" s="91"/>
      <c r="AV49" s="91"/>
      <c r="AW49" s="91"/>
      <c r="AX49" s="91"/>
      <c r="AY49" s="91"/>
      <c r="AZ49" s="91"/>
      <c r="BA49" s="17"/>
      <c r="BB49" s="17"/>
      <c r="BC49" s="17"/>
      <c r="BD49" s="17"/>
      <c r="BE49" s="17"/>
      <c r="BF49" s="17"/>
      <c r="BG49" s="17"/>
      <c r="BH49" s="17"/>
      <c r="CA49" s="1" t="s">
        <v>15</v>
      </c>
    </row>
    <row r="50" spans="1:79" s="4" customFormat="1" x14ac:dyDescent="0.2">
      <c r="A50" s="92"/>
      <c r="B50" s="92"/>
      <c r="C50" s="92"/>
      <c r="D50" s="93" t="s">
        <v>64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f>AC49</f>
        <v>422883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422883</v>
      </c>
      <c r="AT50" s="96"/>
      <c r="AU50" s="96"/>
      <c r="AV50" s="96"/>
      <c r="AW50" s="96"/>
      <c r="AX50" s="96"/>
      <c r="AY50" s="96"/>
      <c r="AZ50" s="96"/>
      <c r="BA50" s="33"/>
      <c r="BB50" s="33"/>
      <c r="BC50" s="33"/>
      <c r="BD50" s="33"/>
      <c r="BE50" s="33"/>
      <c r="BF50" s="33"/>
      <c r="BG50" s="33"/>
      <c r="BH50" s="33"/>
    </row>
    <row r="52" spans="1:79" ht="15.75" customHeight="1" x14ac:dyDescent="0.2">
      <c r="A52" s="42" t="s">
        <v>43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</row>
    <row r="53" spans="1:79" ht="15" customHeight="1" x14ac:dyDescent="0.2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4" t="s">
        <v>29</v>
      </c>
      <c r="B54" s="64"/>
      <c r="C54" s="64"/>
      <c r="D54" s="77" t="s">
        <v>35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64" t="s">
        <v>30</v>
      </c>
      <c r="AC54" s="64"/>
      <c r="AD54" s="64"/>
      <c r="AE54" s="64"/>
      <c r="AF54" s="64"/>
      <c r="AG54" s="64"/>
      <c r="AH54" s="64"/>
      <c r="AI54" s="64"/>
      <c r="AJ54" s="64" t="s">
        <v>31</v>
      </c>
      <c r="AK54" s="64"/>
      <c r="AL54" s="64"/>
      <c r="AM54" s="64"/>
      <c r="AN54" s="64"/>
      <c r="AO54" s="64"/>
      <c r="AP54" s="64"/>
      <c r="AQ54" s="64"/>
      <c r="AR54" s="64" t="s">
        <v>28</v>
      </c>
      <c r="AS54" s="64"/>
      <c r="AT54" s="64"/>
      <c r="AU54" s="64"/>
      <c r="AV54" s="64"/>
      <c r="AW54" s="64"/>
      <c r="AX54" s="64"/>
      <c r="AY54" s="64"/>
    </row>
    <row r="55" spans="1:79" ht="29.1" customHeight="1" x14ac:dyDescent="0.2">
      <c r="A55" s="64"/>
      <c r="B55" s="64"/>
      <c r="C55" s="64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 x14ac:dyDescent="0.2">
      <c r="A56" s="64">
        <v>1</v>
      </c>
      <c r="B56" s="64"/>
      <c r="C56" s="64"/>
      <c r="D56" s="83">
        <v>2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 x14ac:dyDescent="0.2">
      <c r="A57" s="68" t="s">
        <v>7</v>
      </c>
      <c r="B57" s="68"/>
      <c r="C57" s="68"/>
      <c r="D57" s="69" t="s">
        <v>8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89" t="s">
        <v>9</v>
      </c>
      <c r="AC57" s="89"/>
      <c r="AD57" s="89"/>
      <c r="AE57" s="89"/>
      <c r="AF57" s="89"/>
      <c r="AG57" s="89"/>
      <c r="AH57" s="89"/>
      <c r="AI57" s="89"/>
      <c r="AJ57" s="89" t="s">
        <v>10</v>
      </c>
      <c r="AK57" s="89"/>
      <c r="AL57" s="89"/>
      <c r="AM57" s="89"/>
      <c r="AN57" s="89"/>
      <c r="AO57" s="89"/>
      <c r="AP57" s="89"/>
      <c r="AQ57" s="89"/>
      <c r="AR57" s="89" t="s">
        <v>11</v>
      </c>
      <c r="AS57" s="89"/>
      <c r="AT57" s="89"/>
      <c r="AU57" s="89"/>
      <c r="AV57" s="89"/>
      <c r="AW57" s="89"/>
      <c r="AX57" s="89"/>
      <c r="AY57" s="89"/>
      <c r="CA57" s="1" t="s">
        <v>16</v>
      </c>
    </row>
    <row r="58" spans="1:79" ht="33" customHeight="1" x14ac:dyDescent="0.2">
      <c r="A58" s="68">
        <v>1</v>
      </c>
      <c r="B58" s="68"/>
      <c r="C58" s="68"/>
      <c r="D58" s="72" t="s">
        <v>96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91">
        <f>AC49</f>
        <v>422883</v>
      </c>
      <c r="AC58" s="91"/>
      <c r="AD58" s="91"/>
      <c r="AE58" s="91"/>
      <c r="AF58" s="91"/>
      <c r="AG58" s="91"/>
      <c r="AH58" s="91"/>
      <c r="AI58" s="91"/>
      <c r="AJ58" s="91">
        <v>0</v>
      </c>
      <c r="AK58" s="91"/>
      <c r="AL58" s="91"/>
      <c r="AM58" s="91"/>
      <c r="AN58" s="91"/>
      <c r="AO58" s="91"/>
      <c r="AP58" s="91"/>
      <c r="AQ58" s="91"/>
      <c r="AR58" s="91">
        <f>AB58+AJ58</f>
        <v>422883</v>
      </c>
      <c r="AS58" s="91"/>
      <c r="AT58" s="91"/>
      <c r="AU58" s="91"/>
      <c r="AV58" s="91"/>
      <c r="AW58" s="91"/>
      <c r="AX58" s="91"/>
      <c r="AY58" s="91"/>
      <c r="CA58" s="1" t="s">
        <v>17</v>
      </c>
    </row>
    <row r="59" spans="1:79" s="4" customFormat="1" ht="12.75" customHeight="1" x14ac:dyDescent="0.2">
      <c r="A59" s="92"/>
      <c r="B59" s="92"/>
      <c r="C59" s="92"/>
      <c r="D59" s="93" t="s">
        <v>28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f>AB58</f>
        <v>422883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422883</v>
      </c>
      <c r="AS59" s="96"/>
      <c r="AT59" s="96"/>
      <c r="AU59" s="96"/>
      <c r="AV59" s="96"/>
      <c r="AW59" s="96"/>
      <c r="AX59" s="96"/>
      <c r="AY59" s="96"/>
    </row>
    <row r="61" spans="1:79" ht="15.75" customHeight="1" x14ac:dyDescent="0.2">
      <c r="A61" s="59" t="s">
        <v>44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64" t="s">
        <v>29</v>
      </c>
      <c r="B62" s="64"/>
      <c r="C62" s="64"/>
      <c r="D62" s="64"/>
      <c r="E62" s="64"/>
      <c r="F62" s="64"/>
      <c r="G62" s="83" t="s">
        <v>45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64" t="s">
        <v>3</v>
      </c>
      <c r="AA62" s="64"/>
      <c r="AB62" s="64"/>
      <c r="AC62" s="64"/>
      <c r="AD62" s="64"/>
      <c r="AE62" s="64" t="s">
        <v>2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83" t="s">
        <v>30</v>
      </c>
      <c r="AP62" s="84"/>
      <c r="AQ62" s="84"/>
      <c r="AR62" s="84"/>
      <c r="AS62" s="84"/>
      <c r="AT62" s="84"/>
      <c r="AU62" s="84"/>
      <c r="AV62" s="85"/>
      <c r="AW62" s="83" t="s">
        <v>31</v>
      </c>
      <c r="AX62" s="84"/>
      <c r="AY62" s="84"/>
      <c r="AZ62" s="84"/>
      <c r="BA62" s="84"/>
      <c r="BB62" s="84"/>
      <c r="BC62" s="84"/>
      <c r="BD62" s="85"/>
      <c r="BE62" s="83" t="s">
        <v>28</v>
      </c>
      <c r="BF62" s="84"/>
      <c r="BG62" s="84"/>
      <c r="BH62" s="84"/>
      <c r="BI62" s="84"/>
      <c r="BJ62" s="84"/>
      <c r="BK62" s="84"/>
      <c r="BL62" s="85"/>
    </row>
    <row r="63" spans="1:79" ht="15.75" customHeight="1" x14ac:dyDescent="0.2">
      <c r="A63" s="64">
        <v>1</v>
      </c>
      <c r="B63" s="64"/>
      <c r="C63" s="64"/>
      <c r="D63" s="64"/>
      <c r="E63" s="64"/>
      <c r="F63" s="64"/>
      <c r="G63" s="83">
        <v>2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hidden="1" customHeight="1" x14ac:dyDescent="0.2">
      <c r="A64" s="68" t="s">
        <v>34</v>
      </c>
      <c r="B64" s="68"/>
      <c r="C64" s="68"/>
      <c r="D64" s="68"/>
      <c r="E64" s="68"/>
      <c r="F64" s="68"/>
      <c r="G64" s="69" t="s">
        <v>8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8" t="s">
        <v>20</v>
      </c>
      <c r="AA64" s="68"/>
      <c r="AB64" s="68"/>
      <c r="AC64" s="68"/>
      <c r="AD64" s="68"/>
      <c r="AE64" s="97" t="s">
        <v>33</v>
      </c>
      <c r="AF64" s="97"/>
      <c r="AG64" s="97"/>
      <c r="AH64" s="97"/>
      <c r="AI64" s="97"/>
      <c r="AJ64" s="97"/>
      <c r="AK64" s="97"/>
      <c r="AL64" s="97"/>
      <c r="AM64" s="97"/>
      <c r="AN64" s="69"/>
      <c r="AO64" s="89" t="s">
        <v>9</v>
      </c>
      <c r="AP64" s="89"/>
      <c r="AQ64" s="89"/>
      <c r="AR64" s="89"/>
      <c r="AS64" s="89"/>
      <c r="AT64" s="89"/>
      <c r="AU64" s="89"/>
      <c r="AV64" s="89"/>
      <c r="AW64" s="89" t="s">
        <v>32</v>
      </c>
      <c r="AX64" s="89"/>
      <c r="AY64" s="89"/>
      <c r="AZ64" s="89"/>
      <c r="BA64" s="89"/>
      <c r="BB64" s="89"/>
      <c r="BC64" s="89"/>
      <c r="BD64" s="89"/>
      <c r="BE64" s="89" t="s">
        <v>11</v>
      </c>
      <c r="BF64" s="89"/>
      <c r="BG64" s="89"/>
      <c r="BH64" s="89"/>
      <c r="BI64" s="89"/>
      <c r="BJ64" s="89"/>
      <c r="BK64" s="89"/>
      <c r="BL64" s="89"/>
      <c r="CA64" s="1" t="s">
        <v>18</v>
      </c>
    </row>
    <row r="65" spans="1:79" s="4" customFormat="1" ht="12.75" customHeight="1" x14ac:dyDescent="0.2">
      <c r="A65" s="92">
        <v>1</v>
      </c>
      <c r="B65" s="92"/>
      <c r="C65" s="92"/>
      <c r="D65" s="92"/>
      <c r="E65" s="92"/>
      <c r="F65" s="92"/>
      <c r="G65" s="104" t="s">
        <v>65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9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19</v>
      </c>
    </row>
    <row r="66" spans="1:79" ht="100.15" customHeight="1" x14ac:dyDescent="0.2">
      <c r="A66" s="68">
        <v>0</v>
      </c>
      <c r="B66" s="68"/>
      <c r="C66" s="68"/>
      <c r="D66" s="68"/>
      <c r="E66" s="68"/>
      <c r="F66" s="68"/>
      <c r="G66" s="98" t="s">
        <v>98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90" t="s">
        <v>66</v>
      </c>
      <c r="AA66" s="90"/>
      <c r="AB66" s="90"/>
      <c r="AC66" s="90"/>
      <c r="AD66" s="90"/>
      <c r="AE66" s="101" t="s">
        <v>100</v>
      </c>
      <c r="AF66" s="102"/>
      <c r="AG66" s="102"/>
      <c r="AH66" s="102"/>
      <c r="AI66" s="102"/>
      <c r="AJ66" s="102"/>
      <c r="AK66" s="102"/>
      <c r="AL66" s="102"/>
      <c r="AM66" s="102"/>
      <c r="AN66" s="103"/>
      <c r="AO66" s="91">
        <f>AS22</f>
        <v>422883</v>
      </c>
      <c r="AP66" s="91"/>
      <c r="AQ66" s="91"/>
      <c r="AR66" s="91"/>
      <c r="AS66" s="91"/>
      <c r="AT66" s="91"/>
      <c r="AU66" s="91"/>
      <c r="AV66" s="91"/>
      <c r="AW66" s="91">
        <v>0</v>
      </c>
      <c r="AX66" s="91"/>
      <c r="AY66" s="91"/>
      <c r="AZ66" s="91"/>
      <c r="BA66" s="91"/>
      <c r="BB66" s="91"/>
      <c r="BC66" s="91"/>
      <c r="BD66" s="91"/>
      <c r="BE66" s="91">
        <f t="shared" ref="BE66:BE74" si="0">AO66+AW66</f>
        <v>422883</v>
      </c>
      <c r="BF66" s="91"/>
      <c r="BG66" s="91"/>
      <c r="BH66" s="91"/>
      <c r="BI66" s="91"/>
      <c r="BJ66" s="91"/>
      <c r="BK66" s="91"/>
      <c r="BL66" s="91"/>
    </row>
    <row r="67" spans="1:79" ht="87.75" customHeight="1" x14ac:dyDescent="0.2">
      <c r="A67" s="68">
        <v>0</v>
      </c>
      <c r="B67" s="68"/>
      <c r="C67" s="68"/>
      <c r="D67" s="68"/>
      <c r="E67" s="68"/>
      <c r="F67" s="68"/>
      <c r="G67" s="98" t="s">
        <v>95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90" t="s">
        <v>67</v>
      </c>
      <c r="AA67" s="90"/>
      <c r="AB67" s="90"/>
      <c r="AC67" s="90"/>
      <c r="AD67" s="90"/>
      <c r="AE67" s="98" t="s">
        <v>99</v>
      </c>
      <c r="AF67" s="99"/>
      <c r="AG67" s="99"/>
      <c r="AH67" s="99"/>
      <c r="AI67" s="99"/>
      <c r="AJ67" s="99"/>
      <c r="AK67" s="99"/>
      <c r="AL67" s="99"/>
      <c r="AM67" s="99"/>
      <c r="AN67" s="100"/>
      <c r="AO67" s="91">
        <v>53</v>
      </c>
      <c r="AP67" s="91"/>
      <c r="AQ67" s="91"/>
      <c r="AR67" s="91"/>
      <c r="AS67" s="91"/>
      <c r="AT67" s="91"/>
      <c r="AU67" s="91"/>
      <c r="AV67" s="91"/>
      <c r="AW67" s="91">
        <v>0</v>
      </c>
      <c r="AX67" s="91"/>
      <c r="AY67" s="91"/>
      <c r="AZ67" s="91"/>
      <c r="BA67" s="91"/>
      <c r="BB67" s="91"/>
      <c r="BC67" s="91"/>
      <c r="BD67" s="91"/>
      <c r="BE67" s="91">
        <f t="shared" si="0"/>
        <v>53</v>
      </c>
      <c r="BF67" s="91"/>
      <c r="BG67" s="91"/>
      <c r="BH67" s="91"/>
      <c r="BI67" s="91"/>
      <c r="BJ67" s="91"/>
      <c r="BK67" s="91"/>
      <c r="BL67" s="91"/>
    </row>
    <row r="68" spans="1:79" s="4" customFormat="1" ht="12.75" customHeight="1" x14ac:dyDescent="0.2">
      <c r="A68" s="92">
        <v>2</v>
      </c>
      <c r="B68" s="92"/>
      <c r="C68" s="92"/>
      <c r="D68" s="92"/>
      <c r="E68" s="92"/>
      <c r="F68" s="92"/>
      <c r="G68" s="110" t="s">
        <v>68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107"/>
      <c r="AA68" s="107"/>
      <c r="AB68" s="107"/>
      <c r="AC68" s="107"/>
      <c r="AD68" s="107"/>
      <c r="AE68" s="110"/>
      <c r="AF68" s="111"/>
      <c r="AG68" s="111"/>
      <c r="AH68" s="111"/>
      <c r="AI68" s="111"/>
      <c r="AJ68" s="111"/>
      <c r="AK68" s="111"/>
      <c r="AL68" s="111"/>
      <c r="AM68" s="111"/>
      <c r="AN68" s="112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</row>
    <row r="69" spans="1:79" ht="28.15" customHeight="1" x14ac:dyDescent="0.2">
      <c r="A69" s="68">
        <v>0</v>
      </c>
      <c r="B69" s="68"/>
      <c r="C69" s="68"/>
      <c r="D69" s="68"/>
      <c r="E69" s="68"/>
      <c r="F69" s="68"/>
      <c r="G69" s="101" t="s">
        <v>87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0" t="s">
        <v>67</v>
      </c>
      <c r="AA69" s="90"/>
      <c r="AB69" s="90"/>
      <c r="AC69" s="90"/>
      <c r="AD69" s="90"/>
      <c r="AE69" s="98" t="s">
        <v>84</v>
      </c>
      <c r="AF69" s="99"/>
      <c r="AG69" s="99"/>
      <c r="AH69" s="99"/>
      <c r="AI69" s="99"/>
      <c r="AJ69" s="99"/>
      <c r="AK69" s="99"/>
      <c r="AL69" s="99"/>
      <c r="AM69" s="99"/>
      <c r="AN69" s="100"/>
      <c r="AO69" s="91">
        <f>8250</f>
        <v>8250</v>
      </c>
      <c r="AP69" s="91"/>
      <c r="AQ69" s="91"/>
      <c r="AR69" s="91"/>
      <c r="AS69" s="91"/>
      <c r="AT69" s="91"/>
      <c r="AU69" s="91"/>
      <c r="AV69" s="91"/>
      <c r="AW69" s="91">
        <v>0</v>
      </c>
      <c r="AX69" s="91"/>
      <c r="AY69" s="91"/>
      <c r="AZ69" s="91"/>
      <c r="BA69" s="91"/>
      <c r="BB69" s="91"/>
      <c r="BC69" s="91"/>
      <c r="BD69" s="91"/>
      <c r="BE69" s="91">
        <f t="shared" si="0"/>
        <v>8250</v>
      </c>
      <c r="BF69" s="91"/>
      <c r="BG69" s="91"/>
      <c r="BH69" s="91"/>
      <c r="BI69" s="91"/>
      <c r="BJ69" s="91"/>
      <c r="BK69" s="91"/>
      <c r="BL69" s="91"/>
    </row>
    <row r="70" spans="1:79" s="4" customFormat="1" ht="12.75" customHeight="1" x14ac:dyDescent="0.2">
      <c r="A70" s="92">
        <v>3</v>
      </c>
      <c r="B70" s="92"/>
      <c r="C70" s="92"/>
      <c r="D70" s="92"/>
      <c r="E70" s="92"/>
      <c r="F70" s="92"/>
      <c r="G70" s="110" t="s">
        <v>69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107"/>
      <c r="AA70" s="107"/>
      <c r="AB70" s="107"/>
      <c r="AC70" s="107"/>
      <c r="AD70" s="107"/>
      <c r="AE70" s="110"/>
      <c r="AF70" s="111"/>
      <c r="AG70" s="111"/>
      <c r="AH70" s="111"/>
      <c r="AI70" s="111"/>
      <c r="AJ70" s="111"/>
      <c r="AK70" s="111"/>
      <c r="AL70" s="111"/>
      <c r="AM70" s="111"/>
      <c r="AN70" s="112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79" ht="16.899999999999999" customHeight="1" x14ac:dyDescent="0.2">
      <c r="A71" s="68">
        <v>0</v>
      </c>
      <c r="B71" s="68"/>
      <c r="C71" s="68"/>
      <c r="D71" s="68"/>
      <c r="E71" s="68"/>
      <c r="F71" s="68"/>
      <c r="G71" s="101" t="s">
        <v>88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90" t="s">
        <v>66</v>
      </c>
      <c r="AA71" s="90"/>
      <c r="AB71" s="90"/>
      <c r="AC71" s="90"/>
      <c r="AD71" s="90"/>
      <c r="AE71" s="101" t="s">
        <v>83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91">
        <f>AO66/AO69</f>
        <v>51.258545454545455</v>
      </c>
      <c r="AP71" s="91"/>
      <c r="AQ71" s="91"/>
      <c r="AR71" s="91"/>
      <c r="AS71" s="91"/>
      <c r="AT71" s="91"/>
      <c r="AU71" s="91"/>
      <c r="AV71" s="91"/>
      <c r="AW71" s="91">
        <v>0</v>
      </c>
      <c r="AX71" s="91"/>
      <c r="AY71" s="91"/>
      <c r="AZ71" s="91"/>
      <c r="BA71" s="91"/>
      <c r="BB71" s="91"/>
      <c r="BC71" s="91"/>
      <c r="BD71" s="91"/>
      <c r="BE71" s="91">
        <f t="shared" si="0"/>
        <v>51.258545454545455</v>
      </c>
      <c r="BF71" s="91"/>
      <c r="BG71" s="91"/>
      <c r="BH71" s="91"/>
      <c r="BI71" s="91"/>
      <c r="BJ71" s="91"/>
      <c r="BK71" s="91"/>
      <c r="BL71" s="91"/>
    </row>
    <row r="72" spans="1:79" ht="15.6" customHeight="1" x14ac:dyDescent="0.2">
      <c r="A72" s="68">
        <v>0</v>
      </c>
      <c r="B72" s="68"/>
      <c r="C72" s="68"/>
      <c r="D72" s="68"/>
      <c r="E72" s="68"/>
      <c r="F72" s="68"/>
      <c r="G72" s="101" t="s">
        <v>89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90" t="s">
        <v>66</v>
      </c>
      <c r="AA72" s="90"/>
      <c r="AB72" s="90"/>
      <c r="AC72" s="90"/>
      <c r="AD72" s="90"/>
      <c r="AE72" s="101" t="s">
        <v>70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91">
        <f>AO66/AO67</f>
        <v>7978.9245283018872</v>
      </c>
      <c r="AP72" s="91"/>
      <c r="AQ72" s="91"/>
      <c r="AR72" s="91"/>
      <c r="AS72" s="91"/>
      <c r="AT72" s="91"/>
      <c r="AU72" s="91"/>
      <c r="AV72" s="91"/>
      <c r="AW72" s="91">
        <v>0</v>
      </c>
      <c r="AX72" s="91"/>
      <c r="AY72" s="91"/>
      <c r="AZ72" s="91"/>
      <c r="BA72" s="91"/>
      <c r="BB72" s="91"/>
      <c r="BC72" s="91"/>
      <c r="BD72" s="91"/>
      <c r="BE72" s="91">
        <f t="shared" si="0"/>
        <v>7978.9245283018872</v>
      </c>
      <c r="BF72" s="91"/>
      <c r="BG72" s="91"/>
      <c r="BH72" s="91"/>
      <c r="BI72" s="91"/>
      <c r="BJ72" s="91"/>
      <c r="BK72" s="91"/>
      <c r="BL72" s="91"/>
    </row>
    <row r="73" spans="1:79" s="4" customFormat="1" ht="12.75" customHeight="1" x14ac:dyDescent="0.2">
      <c r="A73" s="92">
        <v>4</v>
      </c>
      <c r="B73" s="92"/>
      <c r="C73" s="92"/>
      <c r="D73" s="92"/>
      <c r="E73" s="92"/>
      <c r="F73" s="92"/>
      <c r="G73" s="110" t="s">
        <v>81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107"/>
      <c r="AA73" s="107"/>
      <c r="AB73" s="107"/>
      <c r="AC73" s="107"/>
      <c r="AD73" s="107"/>
      <c r="AE73" s="110"/>
      <c r="AF73" s="111"/>
      <c r="AG73" s="111"/>
      <c r="AH73" s="111"/>
      <c r="AI73" s="111"/>
      <c r="AJ73" s="111"/>
      <c r="AK73" s="111"/>
      <c r="AL73" s="111"/>
      <c r="AM73" s="111"/>
      <c r="AN73" s="112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79" ht="28.9" customHeight="1" x14ac:dyDescent="0.2">
      <c r="A74" s="68">
        <v>0</v>
      </c>
      <c r="B74" s="68"/>
      <c r="C74" s="68"/>
      <c r="D74" s="68"/>
      <c r="E74" s="68"/>
      <c r="F74" s="68"/>
      <c r="G74" s="101" t="s">
        <v>97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90" t="s">
        <v>82</v>
      </c>
      <c r="AA74" s="90"/>
      <c r="AB74" s="90"/>
      <c r="AC74" s="90"/>
      <c r="AD74" s="90"/>
      <c r="AE74" s="98" t="s">
        <v>83</v>
      </c>
      <c r="AF74" s="99"/>
      <c r="AG74" s="99"/>
      <c r="AH74" s="99"/>
      <c r="AI74" s="99"/>
      <c r="AJ74" s="99"/>
      <c r="AK74" s="99"/>
      <c r="AL74" s="99"/>
      <c r="AM74" s="99"/>
      <c r="AN74" s="100"/>
      <c r="AO74" s="91">
        <v>67</v>
      </c>
      <c r="AP74" s="91"/>
      <c r="AQ74" s="91"/>
      <c r="AR74" s="91"/>
      <c r="AS74" s="91"/>
      <c r="AT74" s="91"/>
      <c r="AU74" s="91"/>
      <c r="AV74" s="91"/>
      <c r="AW74" s="91">
        <v>0</v>
      </c>
      <c r="AX74" s="91"/>
      <c r="AY74" s="91"/>
      <c r="AZ74" s="91"/>
      <c r="BA74" s="91"/>
      <c r="BB74" s="91"/>
      <c r="BC74" s="91"/>
      <c r="BD74" s="91"/>
      <c r="BE74" s="91">
        <f t="shared" si="0"/>
        <v>67</v>
      </c>
      <c r="BF74" s="91"/>
      <c r="BG74" s="91"/>
      <c r="BH74" s="91"/>
      <c r="BI74" s="91"/>
      <c r="BJ74" s="91"/>
      <c r="BK74" s="91"/>
      <c r="BL74" s="91"/>
    </row>
    <row r="75" spans="1:79" x14ac:dyDescent="0.2"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</row>
    <row r="77" spans="1:79" ht="16.5" customHeight="1" x14ac:dyDescent="0.2">
      <c r="A77" s="113" t="s">
        <v>74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5"/>
      <c r="AO77" s="116" t="s">
        <v>75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</row>
    <row r="78" spans="1:79" x14ac:dyDescent="0.2">
      <c r="W78" s="118" t="s">
        <v>6</v>
      </c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O78" s="118" t="s">
        <v>53</v>
      </c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</row>
    <row r="79" spans="1:79" ht="15.75" customHeight="1" x14ac:dyDescent="0.2">
      <c r="A79" s="119" t="s">
        <v>4</v>
      </c>
      <c r="B79" s="119"/>
      <c r="C79" s="119"/>
      <c r="D79" s="119"/>
      <c r="E79" s="119"/>
      <c r="F79" s="119"/>
    </row>
    <row r="80" spans="1:79" ht="13.15" customHeight="1" x14ac:dyDescent="0.2">
      <c r="A80" s="127" t="s">
        <v>73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</row>
    <row r="81" spans="1:59" x14ac:dyDescent="0.2">
      <c r="A81" s="122" t="s">
        <v>48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</row>
    <row r="82" spans="1:59" ht="10.5" customHeight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1:59" s="40" customFormat="1" ht="15.75" customHeight="1" x14ac:dyDescent="0.25">
      <c r="A83" s="113" t="s">
        <v>102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7"/>
      <c r="AO83" s="116" t="s">
        <v>76</v>
      </c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</row>
    <row r="84" spans="1:59" s="40" customFormat="1" ht="15.75" x14ac:dyDescent="0.25">
      <c r="W84" s="126" t="s">
        <v>6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O84" s="126" t="s">
        <v>53</v>
      </c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</row>
    <row r="85" spans="1:59" s="40" customFormat="1" ht="15.75" x14ac:dyDescent="0.25">
      <c r="A85" s="120">
        <v>44120</v>
      </c>
      <c r="B85" s="121"/>
      <c r="C85" s="121"/>
      <c r="D85" s="121"/>
      <c r="E85" s="121"/>
      <c r="F85" s="121"/>
      <c r="G85" s="121"/>
      <c r="H85" s="121"/>
    </row>
    <row r="86" spans="1:59" x14ac:dyDescent="0.2">
      <c r="A86" s="118" t="s">
        <v>46</v>
      </c>
      <c r="B86" s="118"/>
      <c r="C86" s="118"/>
      <c r="D86" s="118"/>
      <c r="E86" s="118"/>
      <c r="F86" s="118"/>
      <c r="G86" s="118"/>
      <c r="H86" s="118"/>
      <c r="I86" s="37"/>
      <c r="J86" s="37"/>
      <c r="K86" s="37"/>
      <c r="L86" s="37"/>
      <c r="M86" s="37"/>
      <c r="N86" s="37"/>
      <c r="O86" s="37"/>
      <c r="P86" s="37"/>
      <c r="Q86" s="37"/>
    </row>
    <row r="87" spans="1:59" x14ac:dyDescent="0.2">
      <c r="A87" s="20" t="s">
        <v>47</v>
      </c>
    </row>
  </sheetData>
  <mergeCells count="222">
    <mergeCell ref="A85:H85"/>
    <mergeCell ref="A86:H86"/>
    <mergeCell ref="A81:AS81"/>
    <mergeCell ref="A83:V83"/>
    <mergeCell ref="W83:AM83"/>
    <mergeCell ref="AO83:BG83"/>
    <mergeCell ref="W84:AM84"/>
    <mergeCell ref="AO84:BG84"/>
    <mergeCell ref="A80:V80"/>
    <mergeCell ref="A77:V77"/>
    <mergeCell ref="W77:AM77"/>
    <mergeCell ref="AO77:BG77"/>
    <mergeCell ref="W78:AM78"/>
    <mergeCell ref="AO78:BG78"/>
    <mergeCell ref="A79:F7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B14:L14"/>
    <mergeCell ref="N14:AS14"/>
    <mergeCell ref="AU14:BB14"/>
    <mergeCell ref="AO6:BL6"/>
  </mergeCells>
  <conditionalFormatting sqref="G65:L65">
    <cfRule type="cellIs" dxfId="21" priority="20" stopIfTrue="1" operator="equal">
      <formula>$G64</formula>
    </cfRule>
  </conditionalFormatting>
  <conditionalFormatting sqref="D49">
    <cfRule type="cellIs" dxfId="20" priority="21" stopIfTrue="1" operator="equal">
      <formula>$D48</formula>
    </cfRule>
  </conditionalFormatting>
  <conditionalFormatting sqref="A65:F65">
    <cfRule type="cellIs" dxfId="19" priority="22" stopIfTrue="1" operator="equal">
      <formula>0</formula>
    </cfRule>
  </conditionalFormatting>
  <conditionalFormatting sqref="D50">
    <cfRule type="cellIs" dxfId="18" priority="19" stopIfTrue="1" operator="equal">
      <formula>$D49</formula>
    </cfRule>
  </conditionalFormatting>
  <conditionalFormatting sqref="G66">
    <cfRule type="cellIs" dxfId="17" priority="17" stopIfTrue="1" operator="equal">
      <formula>$G65</formula>
    </cfRule>
  </conditionalFormatting>
  <conditionalFormatting sqref="A66:F66">
    <cfRule type="cellIs" dxfId="16" priority="18" stopIfTrue="1" operator="equal">
      <formula>0</formula>
    </cfRule>
  </conditionalFormatting>
  <conditionalFormatting sqref="G67">
    <cfRule type="cellIs" dxfId="15" priority="15" stopIfTrue="1" operator="equal">
      <formula>$G66</formula>
    </cfRule>
  </conditionalFormatting>
  <conditionalFormatting sqref="A67:F67">
    <cfRule type="cellIs" dxfId="14" priority="16" stopIfTrue="1" operator="equal">
      <formula>0</formula>
    </cfRule>
  </conditionalFormatting>
  <conditionalFormatting sqref="G68">
    <cfRule type="cellIs" dxfId="13" priority="13" stopIfTrue="1" operator="equal">
      <formula>$G67</formula>
    </cfRule>
  </conditionalFormatting>
  <conditionalFormatting sqref="A68:F68">
    <cfRule type="cellIs" dxfId="12" priority="14" stopIfTrue="1" operator="equal">
      <formula>0</formula>
    </cfRule>
  </conditionalFormatting>
  <conditionalFormatting sqref="G69">
    <cfRule type="cellIs" dxfId="11" priority="11" stopIfTrue="1" operator="equal">
      <formula>$G68</formula>
    </cfRule>
  </conditionalFormatting>
  <conditionalFormatting sqref="A69:F69">
    <cfRule type="cellIs" dxfId="10" priority="12" stopIfTrue="1" operator="equal">
      <formula>0</formula>
    </cfRule>
  </conditionalFormatting>
  <conditionalFormatting sqref="G70">
    <cfRule type="cellIs" dxfId="9" priority="9" stopIfTrue="1" operator="equal">
      <formula>$G69</formula>
    </cfRule>
  </conditionalFormatting>
  <conditionalFormatting sqref="A70:F70">
    <cfRule type="cellIs" dxfId="8" priority="10" stopIfTrue="1" operator="equal">
      <formula>0</formula>
    </cfRule>
  </conditionalFormatting>
  <conditionalFormatting sqref="G71">
    <cfRule type="cellIs" dxfId="7" priority="7" stopIfTrue="1" operator="equal">
      <formula>$G70</formula>
    </cfRule>
  </conditionalFormatting>
  <conditionalFormatting sqref="A71:F71">
    <cfRule type="cellIs" dxfId="6" priority="8" stopIfTrue="1" operator="equal">
      <formula>0</formula>
    </cfRule>
  </conditionalFormatting>
  <conditionalFormatting sqref="G72">
    <cfRule type="cellIs" dxfId="5" priority="5" stopIfTrue="1" operator="equal">
      <formula>$G71</formula>
    </cfRule>
  </conditionalFormatting>
  <conditionalFormatting sqref="A72:F72">
    <cfRule type="cellIs" dxfId="4" priority="6" stopIfTrue="1" operator="equal">
      <formula>0</formula>
    </cfRule>
  </conditionalFormatting>
  <conditionalFormatting sqref="G73">
    <cfRule type="cellIs" dxfId="3" priority="3" stopIfTrue="1" operator="equal">
      <formula>$G72</formula>
    </cfRule>
  </conditionalFormatting>
  <conditionalFormatting sqref="A73:F73">
    <cfRule type="cellIs" dxfId="2" priority="4" stopIfTrue="1" operator="equal">
      <formula>0</formula>
    </cfRule>
  </conditionalFormatting>
  <conditionalFormatting sqref="G74">
    <cfRule type="cellIs" dxfId="1" priority="1" stopIfTrue="1" operator="equal">
      <formula>$G73</formula>
    </cfRule>
  </conditionalFormatting>
  <conditionalFormatting sqref="A74:F74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24" max="63" man="1"/>
    <brk id="51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КПК0215061</vt:lpstr>
      <vt:lpstr>КПК0215061!Область_печати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BUH2016_2</cp:lastModifiedBy>
  <cp:lastPrinted>2020-04-29T11:32:39Z</cp:lastPrinted>
  <dcterms:created xsi:type="dcterms:W3CDTF">2016-08-15T09:54:21Z</dcterms:created>
  <dcterms:modified xsi:type="dcterms:W3CDTF">2020-11-11T13:55:07Z</dcterms:modified>
</cp:coreProperties>
</file>