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6825" tabRatio="500"/>
  </bookViews>
  <sheets>
    <sheet name="0813104  (27.05)" sheetId="14" r:id="rId1"/>
  </sheets>
  <definedNames>
    <definedName name="_xlnm.Print_Area" localSheetId="0">'0813104  (27.05)'!$A$1:$BL$112</definedName>
  </definedNames>
  <calcPr calcId="125725"/>
</workbook>
</file>

<file path=xl/calcChain.xml><?xml version="1.0" encoding="utf-8"?>
<calcChain xmlns="http://schemas.openxmlformats.org/spreadsheetml/2006/main">
  <c r="AG67" i="14"/>
  <c r="Y67"/>
  <c r="AO66"/>
  <c r="AO67" s="1"/>
  <c r="AC57"/>
  <c r="AC59" s="1"/>
  <c r="AK57"/>
  <c r="BL96"/>
  <c r="BL98"/>
  <c r="AK59"/>
  <c r="BI21" s="1"/>
  <c r="AS58"/>
  <c r="BL93"/>
  <c r="BL88"/>
  <c r="BL86"/>
  <c r="BL85"/>
  <c r="BL84"/>
  <c r="BL83"/>
  <c r="BL82"/>
  <c r="BL78"/>
  <c r="BL77"/>
  <c r="BL76"/>
  <c r="BL75"/>
  <c r="AS57"/>
  <c r="AS59" s="1"/>
  <c r="AN21" l="1"/>
  <c r="U21" s="1"/>
  <c r="AO89"/>
  <c r="AO90" l="1"/>
  <c r="BL89"/>
  <c r="AO91" l="1"/>
  <c r="BL91" s="1"/>
  <c r="BL90"/>
</calcChain>
</file>

<file path=xl/sharedStrings.xml><?xml version="1.0" encoding="utf-8"?>
<sst xmlns="http://schemas.openxmlformats.org/spreadsheetml/2006/main" count="185" uniqueCount="141">
  <si>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</si>
  <si>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</si>
  <si>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</si>
  <si>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</si>
  <si>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</si>
  <si>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</si>
  <si>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</si>
  <si>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</si>
  <si>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</si>
  <si>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</si>
  <si>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</si>
  <si>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</si>
  <si>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</si>
  <si>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</si>
  <si>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</si>
  <si>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</si>
  <si>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</si>
  <si>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</si>
  <si>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</si>
  <si>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</si>
  <si>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</si>
  <si>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</si>
  <si>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</si>
  <si>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</si>
  <si>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</si>
  <si>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</si>
  <si>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</si>
  <si>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</si>
  <si>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</si>
  <si>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</si>
  <si>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</si>
  <si>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</si>
  <si>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</si>
  <si>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</si>
  <si>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</si>
  <si>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</si>
  <si>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</si>
  <si>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</si>
  <si>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</si>
  <si>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</si>
  <si>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</si>
  <si>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</si>
  <si>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</si>
  <si>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</si>
  <si>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</si>
  <si>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</si>
  <si>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</si>
  <si>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</si>
  <si>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</si>
  <si>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</si>
  <si>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</si>
  <si>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</si>
  <si>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</si>
  <si>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</si>
  <si>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</si>
  <si>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</si>
  <si>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</si>
  <si>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</si>
  <si>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</si>
  <si>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</si>
  <si>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</si>
  <si>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</si>
  <si>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</si>
  <si>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</si>
  <si>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</si>
  <si>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</si>
  <si>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</si>
  <si>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</si>
  <si>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</si>
  <si>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>Разом</t>
  </si>
  <si>
    <t>10. Перелік місцевих / регіональних цільових програм, що виконуються у складі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</si>
  <si>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</si>
  <si>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</si>
  <si>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</si>
  <si>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</si>
  <si>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</si>
  <si>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</si>
  <si>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</si>
  <si>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</si>
  <si>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</si>
  <si>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</si>
  <si>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</si>
  <si>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</si>
  <si>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</si>
  <si>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</si>
  <si>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</si>
  <si>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</si>
  <si>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239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</si>
  <si>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</si>
  <si>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</si>
  <si>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</si>
  <si>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</si>
  <si>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</si>
  <si>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</si>
  <si>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Управління праці та соціального захисту населення виконкому Саксаганської районної у місті ради                                                           05411280</t>
  </si>
  <si>
    <t xml:space="preserve">                   (найменування головного розпорядника коштів місцевого бюджету)                                                                                               (код за ЄДРПОУ)</t>
  </si>
  <si>
    <t>5. Підстави для виконання бюджетної програми</t>
  </si>
  <si>
    <t>9. Напрями використання бюджетних коштів</t>
  </si>
  <si>
    <t>11. Результативні показники бюджетної програми</t>
  </si>
  <si>
    <t>1.5</t>
  </si>
  <si>
    <t>0813104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</si>
  <si>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- 5145чол/ 5145чол.* 100</t>
  </si>
  <si>
    <t>бюджетної програми місцевого бюджету на 2021  рік</t>
  </si>
  <si>
    <t>04578606000</t>
  </si>
  <si>
    <t>(ініціали/ініціал, прізвище)</t>
  </si>
  <si>
    <t>Забезпечення соціальними послугами за місцем проживання 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</si>
  <si>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 xml:space="preserve">                        (найменування відповідального виконавця)                                                                                                                                              (код за ЄДРПОУ)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</si>
  <si>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 в установах соціального обслуговування системи органів праці та соціального захисту населення</t>
  </si>
  <si>
    <t>гривень, у тому числі загального фонду</t>
  </si>
  <si>
    <t>Погашення кредиторської заборгованості за 2020 рік</t>
  </si>
  <si>
    <t>Обсяг видатків на погашення кредиторської заборгованості</t>
  </si>
  <si>
    <t>Відсоток погашення кредиторської заборгованості</t>
  </si>
  <si>
    <t>Розрахунково</t>
  </si>
  <si>
    <t>Погашення кредиторської заборгованості за 2020 рік, яка виникла станом на 01. 01. 2021 року.</t>
  </si>
  <si>
    <t>І</t>
  </si>
  <si>
    <t>ІІ</t>
  </si>
  <si>
    <t>Річна звітність: Звіт про заборгованість за бюджетними коштами (Форма №7м)</t>
  </si>
  <si>
    <t xml:space="preserve">В. о. начальника управління праці та соціального захисту населення виконкому Саксаганської районної у місті ради </t>
  </si>
  <si>
    <t>Т. Владимирова</t>
  </si>
  <si>
    <t>Конституція України від 28.06.1996 № 254к/96-ВР зі змінами;</t>
  </si>
  <si>
    <t>Бюджетний кодекс України від 08.07.2010 № 2456-17 зі змінами;</t>
  </si>
  <si>
    <t>Закон України «Про Державний бюджет України на 2021 рік»;</t>
  </si>
  <si>
    <t>Закон України "Про місцеве самоврядування в Україні" від 21.05.1997 №280/97-ВР"</t>
  </si>
  <si>
    <t>Наказ Міністерства фінансів України від 26. 08. 2014 № 836 "Про деякі питання запровадження програмно-цільового методу складання та виконання місцевих бюджетів" зі змінами;</t>
  </si>
  <si>
    <t>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</t>
  </si>
  <si>
    <t>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зі змінами</t>
  </si>
  <si>
    <t xml:space="preserve">Наказ Міністерства праці та соціальної політики України Міністерства охорони здоров'я України від 05.10.2005  № 308/519 "Про впорядкування умов оплати праці працівників закладів охорони здоров'я та установ соціального захисту населення", зі змінами; </t>
  </si>
  <si>
    <t>Заступник начальника фінансового відділу виконкому Саксаганської районної у місті ради</t>
  </si>
  <si>
    <t>О. Загородня</t>
  </si>
  <si>
    <t xml:space="preserve">Постанова КМУ від 30.08.2002 за № 1298 "Про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сфери", зі змінами; </t>
  </si>
  <si>
    <t>Рішення Саксаганської районної у місті ради від 24 грудня 2019 року № 363 «Про затвердження Програми соціально-економічного та культурного розвитку Саксаганського району на 2020-2022 роки» зі змінами;</t>
  </si>
  <si>
    <t>Постанова КМУ від 29.12.2009 № 1417 "Деякі питання діяльності територіальних центрів соціального обслуговування (надання соціальних послуг)" зі змінами</t>
  </si>
  <si>
    <t>Постанова КМУ від 01.06.2020 № 428 "Про затвердження Порядку регулювання тарифів на соціальні послуги"</t>
  </si>
  <si>
    <t>Постанова КМУ від 01.06.2020 № 429 "Про затвердження Порядку установлення диференційованої плати за надання соціальних послуг"</t>
  </si>
  <si>
    <t>Рішення  Саксаганської районної у місті ради від  27.05.2021  № 55 "Про внесення змін до 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</si>
  <si>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Рішення  Саксаганської районної у місті ради від 23 грудня 2020 № 11 «Про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(04578606000)» зі змінами від 27.05.2021;</t>
  </si>
  <si>
    <t>Погашення кредиторської заборгованості за 2020 рік, яка виникла станом на 01.01.2021 року</t>
  </si>
  <si>
    <t>Утримання  КУ «Територіальний центр соціального обслуговування (надання соціальних послуг) у Саксаганському районі» Криворізької міської ради</t>
  </si>
  <si>
    <t>Рішення Саксаганської районної у місті ради від 29 листопада 2019 року № 340 «Про затвердження Програми соціального захисту окремих категорій мешканців Саксаганського району на 2020-2022 роки» зі змінами;</t>
  </si>
  <si>
    <t>Програми соціального захисту окремих категорій мешканців Саксаганського району на 2020-2022 роки» зі змінами</t>
  </si>
  <si>
    <t>від 14.06.2021 № 82</t>
  </si>
</sst>
</file>

<file path=xl/styles.xml><?xml version="1.0" encoding="utf-8"?>
<styleSheet xmlns="http://schemas.openxmlformats.org/spreadsheetml/2006/main">
  <numFmts count="5">
    <numFmt numFmtId="188" formatCode="#0.00"/>
    <numFmt numFmtId="191" formatCode="#0"/>
    <numFmt numFmtId="193" formatCode="#,##0.00;\-#,##0.00;#,&quot;-&quot;"/>
    <numFmt numFmtId="194" formatCode="#,##0.00_ ;\-#,##0.00\ "/>
    <numFmt numFmtId="199" formatCode="#,##0_ ;\-#,##0\ "/>
  </numFmts>
  <fonts count="30">
    <font>
      <sz val="10"/>
      <name val="Arial Cyr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5">
    <xf numFmtId="0" fontId="0" fillId="0" borderId="0"/>
    <xf numFmtId="0" fontId="24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83">
    <xf numFmtId="0" fontId="0" fillId="0" borderId="0" xfId="0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/>
    <xf numFmtId="0" fontId="17" fillId="0" borderId="0" xfId="0" applyFont="1" applyFill="1" applyAlignment="1">
      <alignment horizontal="center"/>
    </xf>
    <xf numFmtId="199" fontId="17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top" wrapText="1"/>
    </xf>
    <xf numFmtId="0" fontId="25" fillId="0" borderId="0" xfId="0" applyFont="1" applyFill="1"/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wrapText="1"/>
    </xf>
    <xf numFmtId="0" fontId="25" fillId="0" borderId="0" xfId="0" applyFont="1" applyFill="1" applyAlignment="1"/>
    <xf numFmtId="0" fontId="25" fillId="0" borderId="12" xfId="0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horizontal="center" vertical="center" wrapText="1"/>
    </xf>
    <xf numFmtId="199" fontId="17" fillId="0" borderId="0" xfId="0" applyNumberFormat="1" applyFont="1" applyFill="1" applyBorder="1" applyAlignment="1">
      <alignment horizontal="center" vertical="center"/>
    </xf>
    <xf numFmtId="19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15" borderId="0" xfId="0" applyFont="1" applyFill="1"/>
    <xf numFmtId="199" fontId="1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7" fillId="0" borderId="10" xfId="0" applyFont="1" applyFill="1" applyBorder="1" applyAlignment="1">
      <alignment vertical="center"/>
    </xf>
    <xf numFmtId="49" fontId="26" fillId="0" borderId="13" xfId="1" applyNumberFormat="1" applyFont="1" applyFill="1" applyBorder="1" applyAlignment="1"/>
    <xf numFmtId="49" fontId="26" fillId="0" borderId="0" xfId="1" applyNumberFormat="1" applyFont="1" applyFill="1" applyBorder="1" applyAlignment="1"/>
    <xf numFmtId="14" fontId="17" fillId="0" borderId="0" xfId="0" applyNumberFormat="1" applyFont="1" applyFill="1" applyAlignment="1">
      <alignment horizontal="left"/>
    </xf>
    <xf numFmtId="0" fontId="28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4" fontId="19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93" fontId="17" fillId="0" borderId="20" xfId="0" applyNumberFormat="1" applyFont="1" applyFill="1" applyBorder="1" applyAlignment="1">
      <alignment horizontal="center" vertical="center"/>
    </xf>
    <xf numFmtId="193" fontId="17" fillId="0" borderId="21" xfId="0" applyNumberFormat="1" applyFont="1" applyFill="1" applyBorder="1" applyAlignment="1">
      <alignment horizontal="center" vertical="center"/>
    </xf>
    <xf numFmtId="193" fontId="17" fillId="0" borderId="22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21" xfId="0" applyNumberFormat="1" applyFont="1" applyFill="1" applyBorder="1" applyAlignment="1">
      <alignment horizontal="center" vertical="top" wrapText="1"/>
    </xf>
    <xf numFmtId="49" fontId="17" fillId="0" borderId="22" xfId="0" applyNumberFormat="1" applyFont="1" applyFill="1" applyBorder="1" applyAlignment="1">
      <alignment horizontal="center" vertical="top" wrapText="1"/>
    </xf>
    <xf numFmtId="193" fontId="17" fillId="0" borderId="20" xfId="0" applyNumberFormat="1" applyFont="1" applyFill="1" applyBorder="1" applyAlignment="1">
      <alignment horizontal="center"/>
    </xf>
    <xf numFmtId="193" fontId="17" fillId="0" borderId="21" xfId="0" applyNumberFormat="1" applyFont="1" applyFill="1" applyBorder="1" applyAlignment="1">
      <alignment horizontal="center"/>
    </xf>
    <xf numFmtId="193" fontId="17" fillId="0" borderId="22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top" wrapText="1"/>
    </xf>
    <xf numFmtId="49" fontId="17" fillId="0" borderId="15" xfId="0" applyNumberFormat="1" applyFont="1" applyFill="1" applyBorder="1" applyAlignment="1">
      <alignment horizontal="center" vertical="top" wrapText="1"/>
    </xf>
    <xf numFmtId="194" fontId="17" fillId="0" borderId="15" xfId="0" applyNumberFormat="1" applyFont="1" applyFill="1" applyBorder="1" applyAlignment="1">
      <alignment horizontal="center" vertical="center" wrapText="1"/>
    </xf>
    <xf numFmtId="193" fontId="17" fillId="0" borderId="15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16" fontId="17" fillId="0" borderId="10" xfId="0" quotePrefix="1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30" xfId="0" applyNumberFormat="1" applyFont="1" applyFill="1" applyBorder="1" applyAlignment="1">
      <alignment horizontal="center" vertical="center" wrapText="1"/>
    </xf>
    <xf numFmtId="193" fontId="17" fillId="0" borderId="31" xfId="0" applyNumberFormat="1" applyFont="1" applyFill="1" applyBorder="1" applyAlignment="1">
      <alignment horizontal="center" vertical="center" wrapText="1"/>
    </xf>
    <xf numFmtId="193" fontId="17" fillId="0" borderId="32" xfId="0" applyNumberFormat="1" applyFont="1" applyFill="1" applyBorder="1" applyAlignment="1">
      <alignment horizontal="center" vertical="center" wrapText="1"/>
    </xf>
    <xf numFmtId="0" fontId="17" fillId="0" borderId="10" xfId="0" quotePrefix="1" applyFont="1" applyFill="1" applyBorder="1" applyAlignment="1">
      <alignment horizontal="center" vertical="center" wrapText="1"/>
    </xf>
    <xf numFmtId="1" fontId="17" fillId="0" borderId="20" xfId="0" applyNumberFormat="1" applyFont="1" applyFill="1" applyBorder="1" applyAlignment="1">
      <alignment horizontal="center" vertical="center" wrapText="1"/>
    </xf>
    <xf numFmtId="1" fontId="17" fillId="0" borderId="21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93" fontId="17" fillId="0" borderId="33" xfId="0" applyNumberFormat="1" applyFont="1" applyFill="1" applyBorder="1" applyAlignment="1">
      <alignment horizontal="center" vertical="center" wrapText="1"/>
    </xf>
    <xf numFmtId="193" fontId="17" fillId="0" borderId="25" xfId="0" applyNumberFormat="1" applyFont="1" applyFill="1" applyBorder="1" applyAlignment="1">
      <alignment horizontal="center" vertical="center" wrapText="1"/>
    </xf>
    <xf numFmtId="193" fontId="17" fillId="0" borderId="34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93" fontId="17" fillId="0" borderId="37" xfId="0" applyNumberFormat="1" applyFont="1" applyFill="1" applyBorder="1" applyAlignment="1">
      <alignment horizontal="center" vertical="center" wrapText="1"/>
    </xf>
    <xf numFmtId="193" fontId="17" fillId="0" borderId="38" xfId="0" applyNumberFormat="1" applyFont="1" applyFill="1" applyBorder="1" applyAlignment="1">
      <alignment horizontal="center" vertical="center" wrapText="1"/>
    </xf>
    <xf numFmtId="193" fontId="17" fillId="0" borderId="39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35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23" fillId="0" borderId="36" xfId="0" applyNumberFormat="1" applyFont="1" applyFill="1" applyBorder="1" applyAlignment="1">
      <alignment horizontal="center" vertical="top" wrapText="1"/>
    </xf>
    <xf numFmtId="191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/>
    </xf>
    <xf numFmtId="199" fontId="17" fillId="0" borderId="10" xfId="0" applyNumberFormat="1" applyFont="1" applyFill="1" applyBorder="1" applyAlignment="1">
      <alignment horizontal="center" vertical="center" wrapText="1"/>
    </xf>
    <xf numFmtId="199" fontId="17" fillId="0" borderId="10" xfId="0" applyNumberFormat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center" wrapText="1"/>
    </xf>
    <xf numFmtId="19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20" fillId="0" borderId="10" xfId="0" quotePrefix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1" xfId="0" quotePrefix="1" applyFont="1" applyFill="1" applyBorder="1" applyAlignment="1">
      <alignment horizontal="center" vertical="center" wrapText="1"/>
    </xf>
    <xf numFmtId="0" fontId="20" fillId="0" borderId="22" xfId="0" quotePrefix="1" applyFont="1" applyFill="1" applyBorder="1" applyAlignment="1">
      <alignment horizontal="center" vertical="center" wrapText="1"/>
    </xf>
    <xf numFmtId="49" fontId="17" fillId="0" borderId="10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193" fontId="17" fillId="0" borderId="10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left" vertical="top" wrapText="1"/>
    </xf>
    <xf numFmtId="49" fontId="17" fillId="0" borderId="26" xfId="0" applyNumberFormat="1" applyFont="1" applyFill="1" applyBorder="1" applyAlignment="1">
      <alignment horizontal="left" vertical="top" wrapText="1"/>
    </xf>
  </cellXfs>
  <cellStyles count="25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1"/>
  <sheetViews>
    <sheetView tabSelected="1" view="pageBreakPreview" zoomScale="66" zoomScaleNormal="100" zoomScaleSheetLayoutView="66" workbookViewId="0">
      <selection activeCell="AC18" sqref="AC18:BF18"/>
    </sheetView>
  </sheetViews>
  <sheetFormatPr defaultRowHeight="18.75"/>
  <cols>
    <col min="1" max="1" width="3.7109375" style="5" customWidth="1"/>
    <col min="2" max="5" width="2.85546875" style="5" customWidth="1"/>
    <col min="6" max="6" width="14.5703125" style="5" customWidth="1"/>
    <col min="7" max="14" width="2.85546875" style="5" customWidth="1"/>
    <col min="15" max="15" width="3.28515625" style="5" customWidth="1"/>
    <col min="16" max="19" width="2.85546875" style="5" customWidth="1"/>
    <col min="20" max="20" width="11.7109375" style="5" customWidth="1"/>
    <col min="21" max="23" width="2.85546875" style="5" customWidth="1"/>
    <col min="24" max="24" width="10.85546875" style="5" customWidth="1"/>
    <col min="25" max="25" width="7.28515625" style="5" customWidth="1"/>
    <col min="26" max="27" width="2.85546875" style="5" customWidth="1"/>
    <col min="28" max="28" width="4.7109375" style="5" customWidth="1"/>
    <col min="29" max="29" width="2.85546875" style="5" customWidth="1"/>
    <col min="30" max="30" width="3.85546875" style="5" customWidth="1"/>
    <col min="31" max="31" width="3.28515625" style="5" customWidth="1"/>
    <col min="32" max="38" width="2.85546875" style="5" customWidth="1"/>
    <col min="39" max="39" width="5.7109375" style="5" customWidth="1"/>
    <col min="40" max="40" width="13.42578125" style="5" customWidth="1"/>
    <col min="41" max="42" width="2.85546875" style="5" customWidth="1"/>
    <col min="43" max="43" width="11" style="5" customWidth="1"/>
    <col min="44" max="53" width="2.85546875" style="5" customWidth="1"/>
    <col min="54" max="54" width="1.42578125" style="5" customWidth="1"/>
    <col min="55" max="55" width="0" style="5" hidden="1" customWidth="1"/>
    <col min="56" max="57" width="2.85546875" style="5" customWidth="1"/>
    <col min="58" max="58" width="0.7109375" style="5" customWidth="1"/>
    <col min="59" max="59" width="0" style="5" hidden="1" customWidth="1"/>
    <col min="60" max="62" width="2.85546875" style="5" customWidth="1"/>
    <col min="63" max="63" width="9.28515625" style="5" customWidth="1"/>
    <col min="64" max="64" width="29" style="5" customWidth="1"/>
    <col min="65" max="16384" width="9.140625" style="5"/>
  </cols>
  <sheetData>
    <row r="1" spans="1:64" ht="42.75" customHeight="1">
      <c r="BB1" s="40" t="s">
        <v>0</v>
      </c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4" ht="30" customHeight="1">
      <c r="BB2" s="40" t="s">
        <v>36</v>
      </c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ht="18.75" customHeight="1"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" customHeight="1">
      <c r="AO5" s="42" t="s">
        <v>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>
      <c r="AO6" s="42" t="s">
        <v>85</v>
      </c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39" customHeight="1">
      <c r="AO7" s="43" t="s">
        <v>68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>
      <c r="AO8" s="44" t="s">
        <v>2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32.450000000000003" customHeight="1">
      <c r="AO9" s="7"/>
      <c r="AP9" s="45" t="s">
        <v>140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</row>
    <row r="10" spans="1:64" ht="15.75" customHeight="1">
      <c r="A10" s="46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78" customHeight="1">
      <c r="A11" s="47" t="s">
        <v>102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25.9" customHeight="1">
      <c r="A12" s="48" t="s">
        <v>4</v>
      </c>
      <c r="B12" s="48"/>
      <c r="C12" s="49" t="s">
        <v>5</v>
      </c>
      <c r="D12" s="49"/>
      <c r="E12" s="49"/>
      <c r="F12" s="49"/>
      <c r="G12" s="49"/>
      <c r="H12" s="49"/>
      <c r="I12" s="49"/>
      <c r="J12" s="49"/>
      <c r="K12" s="49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50" t="s">
        <v>94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45.6" customHeight="1">
      <c r="A13" s="51" t="s">
        <v>88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M13" s="4"/>
      <c r="N13" s="4"/>
      <c r="O13" s="4"/>
      <c r="P13" s="4"/>
      <c r="Q13" s="4"/>
      <c r="R13" s="4"/>
      <c r="S13" s="4"/>
      <c r="T13" s="4"/>
      <c r="U13" s="4"/>
      <c r="V13" s="52" t="s">
        <v>95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15.9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1" customHeight="1">
      <c r="A15" s="48" t="s">
        <v>6</v>
      </c>
      <c r="B15" s="48"/>
      <c r="C15" s="53" t="s">
        <v>7</v>
      </c>
      <c r="D15" s="53"/>
      <c r="E15" s="53"/>
      <c r="F15" s="53"/>
      <c r="G15" s="53"/>
      <c r="H15" s="53"/>
      <c r="I15" s="53"/>
      <c r="J15" s="53"/>
      <c r="K15" s="53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54" t="s">
        <v>93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1:64" ht="52.15" customHeight="1">
      <c r="A16" s="51" t="s">
        <v>88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4"/>
      <c r="M16" s="4"/>
      <c r="N16" s="4"/>
      <c r="O16" s="4"/>
      <c r="P16" s="4"/>
      <c r="Q16" s="4"/>
      <c r="R16" s="4"/>
      <c r="S16" s="4"/>
      <c r="T16" s="4"/>
      <c r="U16" s="4"/>
      <c r="V16" s="52" t="s">
        <v>106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5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5" ht="56.25" customHeight="1">
      <c r="A18" s="23" t="s">
        <v>8</v>
      </c>
      <c r="B18" s="24"/>
      <c r="C18" s="49" t="s">
        <v>100</v>
      </c>
      <c r="D18" s="49"/>
      <c r="E18" s="49"/>
      <c r="F18" s="49"/>
      <c r="G18" s="49"/>
      <c r="H18" s="49"/>
      <c r="I18" s="49"/>
      <c r="J18" s="25"/>
      <c r="K18" s="25"/>
      <c r="L18" s="26"/>
      <c r="M18" s="55">
        <v>3104</v>
      </c>
      <c r="N18" s="55"/>
      <c r="O18" s="55"/>
      <c r="P18" s="55"/>
      <c r="Q18" s="55"/>
      <c r="R18" s="55"/>
      <c r="S18" s="55"/>
      <c r="T18" s="55"/>
      <c r="U18" s="22"/>
      <c r="V18" s="56">
        <v>1020</v>
      </c>
      <c r="W18" s="56"/>
      <c r="X18" s="56"/>
      <c r="Y18" s="56"/>
      <c r="Z18" s="56"/>
      <c r="AA18" s="56"/>
      <c r="AB18" s="56"/>
      <c r="AC18" s="57" t="s">
        <v>105</v>
      </c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27"/>
      <c r="BH18" s="27"/>
      <c r="BI18" s="27"/>
      <c r="BJ18" s="27"/>
      <c r="BK18" s="27"/>
      <c r="BL18" s="36" t="s">
        <v>103</v>
      </c>
      <c r="BM18" s="37"/>
    </row>
    <row r="19" spans="1:65" ht="94.9" customHeight="1">
      <c r="A19" s="4"/>
      <c r="B19" s="4"/>
      <c r="C19" s="59" t="s">
        <v>88</v>
      </c>
      <c r="D19" s="59"/>
      <c r="E19" s="59"/>
      <c r="F19" s="59"/>
      <c r="G19" s="59"/>
      <c r="H19" s="59"/>
      <c r="I19" s="59"/>
      <c r="J19" s="59"/>
      <c r="K19" s="59"/>
      <c r="L19" s="4"/>
      <c r="M19" s="59" t="s">
        <v>89</v>
      </c>
      <c r="N19" s="59"/>
      <c r="O19" s="59"/>
      <c r="P19" s="59"/>
      <c r="Q19" s="59"/>
      <c r="R19" s="59"/>
      <c r="S19" s="59"/>
      <c r="T19" s="59"/>
      <c r="U19" s="4"/>
      <c r="V19" s="59" t="s">
        <v>90</v>
      </c>
      <c r="W19" s="59"/>
      <c r="X19" s="59"/>
      <c r="Y19" s="59"/>
      <c r="Z19" s="59"/>
      <c r="AA19" s="59"/>
      <c r="AB19" s="19"/>
      <c r="AC19" s="60" t="s">
        <v>91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19"/>
      <c r="BL19" s="20" t="s">
        <v>92</v>
      </c>
    </row>
    <row r="20" spans="1:6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5" s="32" customFormat="1" ht="21.75" customHeight="1">
      <c r="A21" s="63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58">
        <f>AN21+BI21</f>
        <v>28683228</v>
      </c>
      <c r="V21" s="58"/>
      <c r="W21" s="58"/>
      <c r="X21" s="58"/>
      <c r="Y21" s="62" t="s">
        <v>108</v>
      </c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58">
        <f>AC59</f>
        <v>27873228</v>
      </c>
      <c r="AO21" s="58"/>
      <c r="AP21" s="58"/>
      <c r="AQ21" s="58"/>
      <c r="AR21" s="51" t="s">
        <v>32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61">
        <f>AK59</f>
        <v>810000</v>
      </c>
      <c r="BJ21" s="61"/>
      <c r="BK21" s="61"/>
      <c r="BL21" s="4" t="s">
        <v>22</v>
      </c>
    </row>
    <row r="22" spans="1:65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0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5" ht="18.600000000000001" customHeight="1">
      <c r="A23" s="42" t="s">
        <v>96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5" s="34" customFormat="1" ht="21" customHeight="1">
      <c r="A24" s="39" t="s">
        <v>119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</row>
    <row r="25" spans="1:65" s="34" customFormat="1" ht="21" customHeight="1">
      <c r="A25" s="39" t="s">
        <v>120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65" s="34" customFormat="1" ht="21" customHeight="1">
      <c r="A26" s="39" t="s">
        <v>121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5" s="34" customFormat="1" ht="21" customHeight="1">
      <c r="A27" s="39" t="s">
        <v>122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5" s="34" customFormat="1" ht="21" customHeight="1">
      <c r="A28" s="39" t="s">
        <v>124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5" s="34" customFormat="1" ht="21" customHeight="1">
      <c r="A29" s="39" t="s">
        <v>123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5" s="34" customFormat="1" ht="21" customHeight="1">
      <c r="A30" s="39" t="s">
        <v>129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5" s="34" customFormat="1" ht="38.450000000000003" customHeight="1">
      <c r="A31" s="39" t="s">
        <v>125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5" s="34" customFormat="1" ht="37.15" customHeight="1">
      <c r="A32" s="39" t="s">
        <v>126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s="34" customFormat="1" ht="21.6" customHeight="1">
      <c r="A33" s="39" t="s">
        <v>131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64" s="34" customFormat="1" ht="19.149999999999999" customHeight="1">
      <c r="A34" s="39" t="s">
        <v>132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64" s="34" customFormat="1">
      <c r="A35" s="39" t="s">
        <v>133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s="34" customFormat="1">
      <c r="A36" s="39" t="s">
        <v>130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  <row r="37" spans="1:64" s="34" customFormat="1">
      <c r="A37" s="39" t="s">
        <v>138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s="34" customFormat="1" ht="43.15" customHeight="1">
      <c r="A38" s="39" t="s">
        <v>135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64" ht="41.45" customHeight="1">
      <c r="A39" s="62" t="s">
        <v>134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>
      <c r="A40" s="62" t="s">
        <v>28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7.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>
      <c r="A42" s="64" t="s">
        <v>23</v>
      </c>
      <c r="B42" s="64"/>
      <c r="C42" s="64"/>
      <c r="D42" s="64"/>
      <c r="E42" s="64"/>
      <c r="F42" s="64"/>
      <c r="G42" s="64" t="s">
        <v>29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64">
      <c r="A43" s="64">
        <v>1</v>
      </c>
      <c r="B43" s="64"/>
      <c r="C43" s="64"/>
      <c r="D43" s="64"/>
      <c r="E43" s="64"/>
      <c r="F43" s="64"/>
      <c r="G43" s="65" t="s">
        <v>86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64" ht="7.9" customHeight="1">
      <c r="A44" s="3"/>
      <c r="B44" s="3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37.5" customHeight="1">
      <c r="A45" s="62" t="s">
        <v>107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</row>
    <row r="48" spans="1:64" ht="23.25" customHeight="1">
      <c r="A48" s="64" t="s">
        <v>23</v>
      </c>
      <c r="B48" s="64"/>
      <c r="C48" s="64"/>
      <c r="D48" s="64"/>
      <c r="E48" s="64"/>
      <c r="F48" s="64"/>
      <c r="G48" s="64" t="s">
        <v>9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</row>
    <row r="49" spans="1:64" ht="40.5" customHeight="1">
      <c r="A49" s="67">
        <v>1</v>
      </c>
      <c r="B49" s="67"/>
      <c r="C49" s="67"/>
      <c r="D49" s="67"/>
      <c r="E49" s="67"/>
      <c r="F49" s="67"/>
      <c r="G49" s="68" t="s">
        <v>42</v>
      </c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64" ht="40.5" customHeight="1">
      <c r="A50" s="76">
        <v>2</v>
      </c>
      <c r="B50" s="76"/>
      <c r="C50" s="76"/>
      <c r="D50" s="76"/>
      <c r="E50" s="76"/>
      <c r="F50" s="76"/>
      <c r="G50" s="165" t="s">
        <v>113</v>
      </c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</row>
    <row r="51" spans="1:6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.75" customHeight="1">
      <c r="A52" s="42" t="s">
        <v>97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64" ht="1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"/>
      <c r="BB53" s="6"/>
      <c r="BC53" s="6"/>
      <c r="BD53" s="6"/>
      <c r="BE53" s="51" t="s">
        <v>33</v>
      </c>
      <c r="BF53" s="51"/>
      <c r="BG53" s="51"/>
      <c r="BH53" s="51"/>
      <c r="BI53" s="51"/>
      <c r="BJ53" s="51"/>
      <c r="BK53" s="6"/>
      <c r="BL53" s="6"/>
    </row>
    <row r="54" spans="1:64" ht="15.95" customHeight="1">
      <c r="A54" s="76" t="s">
        <v>23</v>
      </c>
      <c r="B54" s="76"/>
      <c r="C54" s="76"/>
      <c r="D54" s="76" t="s">
        <v>10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 t="s">
        <v>11</v>
      </c>
      <c r="AD54" s="76"/>
      <c r="AE54" s="76"/>
      <c r="AF54" s="76"/>
      <c r="AG54" s="76"/>
      <c r="AH54" s="76"/>
      <c r="AI54" s="76"/>
      <c r="AJ54" s="76"/>
      <c r="AK54" s="76" t="s">
        <v>12</v>
      </c>
      <c r="AL54" s="76"/>
      <c r="AM54" s="76"/>
      <c r="AN54" s="76"/>
      <c r="AO54" s="76"/>
      <c r="AP54" s="76"/>
      <c r="AQ54" s="76"/>
      <c r="AR54" s="76"/>
      <c r="AS54" s="70" t="s">
        <v>69</v>
      </c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2"/>
    </row>
    <row r="55" spans="1:64" ht="18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3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5"/>
    </row>
    <row r="56" spans="1:64" ht="15.95" customHeight="1">
      <c r="A56" s="76">
        <v>1</v>
      </c>
      <c r="B56" s="76"/>
      <c r="C56" s="76"/>
      <c r="D56" s="76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>
        <v>3</v>
      </c>
      <c r="AD56" s="76"/>
      <c r="AE56" s="76"/>
      <c r="AF56" s="76"/>
      <c r="AG56" s="76"/>
      <c r="AH56" s="76"/>
      <c r="AI56" s="76"/>
      <c r="AJ56" s="76"/>
      <c r="AK56" s="76">
        <v>4</v>
      </c>
      <c r="AL56" s="76"/>
      <c r="AM56" s="76"/>
      <c r="AN56" s="76"/>
      <c r="AO56" s="76"/>
      <c r="AP56" s="76"/>
      <c r="AQ56" s="76"/>
      <c r="AR56" s="76"/>
      <c r="AS56" s="77">
        <v>5</v>
      </c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9"/>
    </row>
    <row r="57" spans="1:64" ht="67.5" customHeight="1">
      <c r="A57" s="76">
        <v>1</v>
      </c>
      <c r="B57" s="76"/>
      <c r="C57" s="76"/>
      <c r="D57" s="80" t="s">
        <v>137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  <c r="AC57" s="83">
        <f>27807048-21160-841</f>
        <v>27785047</v>
      </c>
      <c r="AD57" s="83"/>
      <c r="AE57" s="83"/>
      <c r="AF57" s="83"/>
      <c r="AG57" s="83"/>
      <c r="AH57" s="83"/>
      <c r="AI57" s="83"/>
      <c r="AJ57" s="83"/>
      <c r="AK57" s="83">
        <f>806400+3600</f>
        <v>810000</v>
      </c>
      <c r="AL57" s="83"/>
      <c r="AM57" s="83"/>
      <c r="AN57" s="83"/>
      <c r="AO57" s="83"/>
      <c r="AP57" s="83"/>
      <c r="AQ57" s="83"/>
      <c r="AR57" s="83"/>
      <c r="AS57" s="84">
        <f>AC57+AK57</f>
        <v>28595047</v>
      </c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6"/>
    </row>
    <row r="58" spans="1:64" s="32" customFormat="1" ht="67.5" customHeight="1">
      <c r="A58" s="76">
        <v>2</v>
      </c>
      <c r="B58" s="76"/>
      <c r="C58" s="76"/>
      <c r="D58" s="165" t="s">
        <v>136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83">
        <v>88181</v>
      </c>
      <c r="AD58" s="83"/>
      <c r="AE58" s="83"/>
      <c r="AF58" s="83"/>
      <c r="AG58" s="83"/>
      <c r="AH58" s="83"/>
      <c r="AI58" s="83"/>
      <c r="AJ58" s="83"/>
      <c r="AK58" s="166">
        <v>0</v>
      </c>
      <c r="AL58" s="166"/>
      <c r="AM58" s="166"/>
      <c r="AN58" s="166"/>
      <c r="AO58" s="166"/>
      <c r="AP58" s="166"/>
      <c r="AQ58" s="166"/>
      <c r="AR58" s="166"/>
      <c r="AS58" s="176">
        <f>AC58+AK58</f>
        <v>88181</v>
      </c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5"/>
      <c r="BL58" s="5"/>
    </row>
    <row r="59" spans="1:64" ht="19.5" customHeight="1">
      <c r="A59" s="87" t="s">
        <v>13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83">
        <f>AC57+AC58</f>
        <v>27873228</v>
      </c>
      <c r="AD59" s="83"/>
      <c r="AE59" s="83"/>
      <c r="AF59" s="83"/>
      <c r="AG59" s="83"/>
      <c r="AH59" s="83"/>
      <c r="AI59" s="83"/>
      <c r="AJ59" s="83"/>
      <c r="AK59" s="83">
        <f>AK57+AK58</f>
        <v>810000</v>
      </c>
      <c r="AL59" s="83"/>
      <c r="AM59" s="83"/>
      <c r="AN59" s="83"/>
      <c r="AO59" s="83"/>
      <c r="AP59" s="83"/>
      <c r="AQ59" s="83"/>
      <c r="AR59" s="83"/>
      <c r="AS59" s="90">
        <f>AS57+AS58</f>
        <v>28683228</v>
      </c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2"/>
    </row>
    <row r="61" spans="1:64">
      <c r="A61" s="42" t="s">
        <v>70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>
      <c r="A62" s="69" t="s">
        <v>33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>
      <c r="A63" s="76" t="s">
        <v>23</v>
      </c>
      <c r="B63" s="76"/>
      <c r="C63" s="76"/>
      <c r="D63" s="59" t="s">
        <v>14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93"/>
      <c r="Y63" s="64" t="s">
        <v>11</v>
      </c>
      <c r="Z63" s="64"/>
      <c r="AA63" s="64"/>
      <c r="AB63" s="64"/>
      <c r="AC63" s="64"/>
      <c r="AD63" s="64"/>
      <c r="AE63" s="64"/>
      <c r="AF63" s="64"/>
      <c r="AG63" s="64" t="s">
        <v>12</v>
      </c>
      <c r="AH63" s="64"/>
      <c r="AI63" s="64"/>
      <c r="AJ63" s="64"/>
      <c r="AK63" s="64"/>
      <c r="AL63" s="64"/>
      <c r="AM63" s="64"/>
      <c r="AN63" s="64"/>
      <c r="AO63" s="64" t="s">
        <v>13</v>
      </c>
      <c r="AP63" s="64"/>
      <c r="AQ63" s="64"/>
      <c r="AR63" s="64"/>
      <c r="AS63" s="64"/>
      <c r="AT63" s="64"/>
      <c r="AU63" s="64"/>
      <c r="AV63" s="64"/>
    </row>
    <row r="64" spans="1:64">
      <c r="A64" s="76"/>
      <c r="B64" s="76"/>
      <c r="C64" s="76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5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</row>
    <row r="65" spans="1:64">
      <c r="A65" s="44">
        <v>1</v>
      </c>
      <c r="B65" s="44"/>
      <c r="C65" s="100"/>
      <c r="D65" s="177">
        <v>2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9"/>
      <c r="Y65" s="64">
        <v>3</v>
      </c>
      <c r="Z65" s="64"/>
      <c r="AA65" s="64"/>
      <c r="AB65" s="64"/>
      <c r="AC65" s="64"/>
      <c r="AD65" s="64"/>
      <c r="AE65" s="64"/>
      <c r="AF65" s="64"/>
      <c r="AG65" s="64">
        <v>4</v>
      </c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</row>
    <row r="66" spans="1:64" s="7" customFormat="1" ht="39" customHeight="1">
      <c r="A66" s="180">
        <v>1</v>
      </c>
      <c r="B66" s="180"/>
      <c r="C66" s="180"/>
      <c r="D66" s="181" t="s">
        <v>139</v>
      </c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2"/>
      <c r="Y66" s="98">
        <v>179280</v>
      </c>
      <c r="Z66" s="98"/>
      <c r="AA66" s="98"/>
      <c r="AB66" s="98"/>
      <c r="AC66" s="98"/>
      <c r="AD66" s="98"/>
      <c r="AE66" s="98"/>
      <c r="AF66" s="98"/>
      <c r="AG66" s="99">
        <v>60000</v>
      </c>
      <c r="AH66" s="99"/>
      <c r="AI66" s="99"/>
      <c r="AJ66" s="99"/>
      <c r="AK66" s="99"/>
      <c r="AL66" s="99"/>
      <c r="AM66" s="99"/>
      <c r="AN66" s="99"/>
      <c r="AO66" s="99">
        <f>Y66+AG66</f>
        <v>239280</v>
      </c>
      <c r="AP66" s="99"/>
      <c r="AQ66" s="99"/>
      <c r="AR66" s="99"/>
      <c r="AS66" s="99"/>
      <c r="AT66" s="99"/>
      <c r="AU66" s="99"/>
      <c r="AV66" s="99"/>
    </row>
    <row r="67" spans="1:64">
      <c r="A67" s="96" t="s">
        <v>13</v>
      </c>
      <c r="B67" s="96"/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>
        <f>Y66</f>
        <v>179280</v>
      </c>
      <c r="Z67" s="98"/>
      <c r="AA67" s="98"/>
      <c r="AB67" s="98"/>
      <c r="AC67" s="98"/>
      <c r="AD67" s="98"/>
      <c r="AE67" s="98"/>
      <c r="AF67" s="98"/>
      <c r="AG67" s="99">
        <f>AG66</f>
        <v>60000</v>
      </c>
      <c r="AH67" s="99"/>
      <c r="AI67" s="99"/>
      <c r="AJ67" s="99"/>
      <c r="AK67" s="99"/>
      <c r="AL67" s="99"/>
      <c r="AM67" s="99"/>
      <c r="AN67" s="99"/>
      <c r="AO67" s="99">
        <f>AO66</f>
        <v>239280</v>
      </c>
      <c r="AP67" s="99"/>
      <c r="AQ67" s="99"/>
      <c r="AR67" s="99"/>
      <c r="AS67" s="99"/>
      <c r="AT67" s="99"/>
      <c r="AU67" s="99"/>
      <c r="AV67" s="99"/>
    </row>
    <row r="69" spans="1:64">
      <c r="A69" s="62" t="s">
        <v>98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1" spans="1:64" ht="42" customHeight="1">
      <c r="A71" s="76" t="s">
        <v>23</v>
      </c>
      <c r="B71" s="76"/>
      <c r="C71" s="76"/>
      <c r="D71" s="76"/>
      <c r="E71" s="76"/>
      <c r="F71" s="76"/>
      <c r="G71" s="76" t="s">
        <v>15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 t="s">
        <v>16</v>
      </c>
      <c r="AA71" s="76"/>
      <c r="AB71" s="76"/>
      <c r="AC71" s="76"/>
      <c r="AD71" s="76"/>
      <c r="AE71" s="76" t="s">
        <v>17</v>
      </c>
      <c r="AF71" s="76"/>
      <c r="AG71" s="76"/>
      <c r="AH71" s="76"/>
      <c r="AI71" s="76"/>
      <c r="AJ71" s="76"/>
      <c r="AK71" s="76"/>
      <c r="AL71" s="76"/>
      <c r="AM71" s="76"/>
      <c r="AN71" s="76"/>
      <c r="AO71" s="76" t="s">
        <v>11</v>
      </c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101" t="s">
        <v>12</v>
      </c>
      <c r="BE71" s="102"/>
      <c r="BF71" s="102"/>
      <c r="BG71" s="102"/>
      <c r="BH71" s="102"/>
      <c r="BI71" s="102"/>
      <c r="BJ71" s="102"/>
      <c r="BK71" s="103"/>
      <c r="BL71" s="13" t="s">
        <v>13</v>
      </c>
    </row>
    <row r="72" spans="1:64">
      <c r="A72" s="76">
        <v>1</v>
      </c>
      <c r="B72" s="76"/>
      <c r="C72" s="76"/>
      <c r="D72" s="76"/>
      <c r="E72" s="76"/>
      <c r="F72" s="76"/>
      <c r="G72" s="76">
        <v>2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>
        <v>3</v>
      </c>
      <c r="AA72" s="76"/>
      <c r="AB72" s="76"/>
      <c r="AC72" s="76"/>
      <c r="AD72" s="76"/>
      <c r="AE72" s="76">
        <v>4</v>
      </c>
      <c r="AF72" s="76"/>
      <c r="AG72" s="76"/>
      <c r="AH72" s="76"/>
      <c r="AI72" s="76"/>
      <c r="AJ72" s="76"/>
      <c r="AK72" s="76"/>
      <c r="AL72" s="76"/>
      <c r="AM72" s="76"/>
      <c r="AN72" s="76"/>
      <c r="AO72" s="76">
        <v>5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104">
        <v>6</v>
      </c>
      <c r="BE72" s="105"/>
      <c r="BF72" s="105"/>
      <c r="BG72" s="105"/>
      <c r="BH72" s="105"/>
      <c r="BI72" s="105"/>
      <c r="BJ72" s="105"/>
      <c r="BK72" s="106"/>
      <c r="BL72" s="14">
        <v>7</v>
      </c>
    </row>
    <row r="73" spans="1:64" s="32" customFormat="1" ht="37.15" customHeight="1">
      <c r="A73" s="171" t="s">
        <v>114</v>
      </c>
      <c r="B73" s="171"/>
      <c r="C73" s="171"/>
      <c r="D73" s="171"/>
      <c r="E73" s="171"/>
      <c r="F73" s="171"/>
      <c r="G73" s="169" t="s">
        <v>42</v>
      </c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70"/>
    </row>
    <row r="74" spans="1:64">
      <c r="A74" s="76">
        <v>1</v>
      </c>
      <c r="B74" s="76"/>
      <c r="C74" s="76"/>
      <c r="D74" s="76"/>
      <c r="E74" s="76"/>
      <c r="F74" s="76"/>
      <c r="G74" s="107" t="s">
        <v>37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8"/>
      <c r="AA74" s="108"/>
      <c r="AB74" s="108"/>
      <c r="AC74" s="108"/>
      <c r="AD74" s="108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04"/>
      <c r="BE74" s="105"/>
      <c r="BF74" s="105"/>
      <c r="BG74" s="105"/>
      <c r="BH74" s="105"/>
      <c r="BI74" s="105"/>
      <c r="BJ74" s="105"/>
      <c r="BK74" s="106"/>
      <c r="BL74" s="16"/>
    </row>
    <row r="75" spans="1:64" s="17" customFormat="1" ht="81" customHeight="1">
      <c r="A75" s="111" t="s">
        <v>43</v>
      </c>
      <c r="B75" s="76"/>
      <c r="C75" s="76"/>
      <c r="D75" s="76"/>
      <c r="E75" s="76"/>
      <c r="F75" s="76"/>
      <c r="G75" s="112" t="s">
        <v>61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15" t="s">
        <v>63</v>
      </c>
      <c r="AA75" s="115"/>
      <c r="AB75" s="115"/>
      <c r="AC75" s="115"/>
      <c r="AD75" s="115"/>
      <c r="AE75" s="116" t="s">
        <v>71</v>
      </c>
      <c r="AF75" s="116"/>
      <c r="AG75" s="116"/>
      <c r="AH75" s="116"/>
      <c r="AI75" s="116"/>
      <c r="AJ75" s="116"/>
      <c r="AK75" s="116"/>
      <c r="AL75" s="116"/>
      <c r="AM75" s="116"/>
      <c r="AN75" s="116"/>
      <c r="AO75" s="117">
        <v>1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8">
        <v>0</v>
      </c>
      <c r="BE75" s="119"/>
      <c r="BF75" s="119"/>
      <c r="BG75" s="119"/>
      <c r="BH75" s="119"/>
      <c r="BI75" s="119"/>
      <c r="BJ75" s="119"/>
      <c r="BK75" s="120"/>
      <c r="BL75" s="15">
        <f>AO75+BD75</f>
        <v>1</v>
      </c>
    </row>
    <row r="76" spans="1:64" s="17" customFormat="1" ht="64.5" customHeight="1">
      <c r="A76" s="121" t="s">
        <v>44</v>
      </c>
      <c r="B76" s="76"/>
      <c r="C76" s="76"/>
      <c r="D76" s="76"/>
      <c r="E76" s="76"/>
      <c r="F76" s="76"/>
      <c r="G76" s="112" t="s">
        <v>72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15" t="s">
        <v>63</v>
      </c>
      <c r="AA76" s="115"/>
      <c r="AB76" s="115"/>
      <c r="AC76" s="115"/>
      <c r="AD76" s="115"/>
      <c r="AE76" s="116" t="s">
        <v>74</v>
      </c>
      <c r="AF76" s="116"/>
      <c r="AG76" s="116"/>
      <c r="AH76" s="116"/>
      <c r="AI76" s="116"/>
      <c r="AJ76" s="116"/>
      <c r="AK76" s="116"/>
      <c r="AL76" s="116"/>
      <c r="AM76" s="116"/>
      <c r="AN76" s="116"/>
      <c r="AO76" s="122" t="s">
        <v>75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4"/>
      <c r="BD76" s="125">
        <v>0</v>
      </c>
      <c r="BE76" s="126"/>
      <c r="BF76" s="126"/>
      <c r="BG76" s="126"/>
      <c r="BH76" s="126"/>
      <c r="BI76" s="126"/>
      <c r="BJ76" s="126"/>
      <c r="BK76" s="127"/>
      <c r="BL76" s="15">
        <f>AO76+BD76</f>
        <v>6</v>
      </c>
    </row>
    <row r="77" spans="1:64" s="17" customFormat="1" ht="18.75" customHeight="1">
      <c r="A77" s="121" t="s">
        <v>45</v>
      </c>
      <c r="B77" s="76"/>
      <c r="C77" s="76"/>
      <c r="D77" s="76"/>
      <c r="E77" s="76"/>
      <c r="F77" s="76"/>
      <c r="G77" s="112" t="s">
        <v>73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15" t="s">
        <v>63</v>
      </c>
      <c r="AA77" s="115"/>
      <c r="AB77" s="115"/>
      <c r="AC77" s="115"/>
      <c r="AD77" s="115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7" t="s">
        <v>76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25">
        <v>0</v>
      </c>
      <c r="BE77" s="126"/>
      <c r="BF77" s="126"/>
      <c r="BG77" s="126"/>
      <c r="BH77" s="126"/>
      <c r="BI77" s="126"/>
      <c r="BJ77" s="126"/>
      <c r="BK77" s="127"/>
      <c r="BL77" s="15">
        <f>AO77+BD77</f>
        <v>0</v>
      </c>
    </row>
    <row r="78" spans="1:64" s="17" customFormat="1" ht="18.75" customHeight="1">
      <c r="A78" s="121" t="s">
        <v>46</v>
      </c>
      <c r="B78" s="76"/>
      <c r="C78" s="76"/>
      <c r="D78" s="76"/>
      <c r="E78" s="76"/>
      <c r="F78" s="76"/>
      <c r="G78" s="112" t="s">
        <v>77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15" t="s">
        <v>63</v>
      </c>
      <c r="AA78" s="115"/>
      <c r="AB78" s="115"/>
      <c r="AC78" s="115"/>
      <c r="AD78" s="115"/>
      <c r="AE78" s="128" t="s">
        <v>78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34" t="s">
        <v>79</v>
      </c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25">
        <v>0</v>
      </c>
      <c r="BE78" s="126"/>
      <c r="BF78" s="126"/>
      <c r="BG78" s="126"/>
      <c r="BH78" s="126"/>
      <c r="BI78" s="126"/>
      <c r="BJ78" s="126"/>
      <c r="BK78" s="127"/>
      <c r="BL78" s="15">
        <f>AO78+BD78</f>
        <v>259</v>
      </c>
    </row>
    <row r="79" spans="1:64" s="17" customFormat="1" ht="138" customHeight="1">
      <c r="A79" s="121" t="s">
        <v>99</v>
      </c>
      <c r="B79" s="76"/>
      <c r="C79" s="76"/>
      <c r="D79" s="76"/>
      <c r="E79" s="76"/>
      <c r="F79" s="76"/>
      <c r="G79" s="112" t="s">
        <v>62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15" t="s">
        <v>63</v>
      </c>
      <c r="AA79" s="115"/>
      <c r="AB79" s="115"/>
      <c r="AC79" s="115"/>
      <c r="AD79" s="115"/>
      <c r="AE79" s="131"/>
      <c r="AF79" s="132"/>
      <c r="AG79" s="132"/>
      <c r="AH79" s="132"/>
      <c r="AI79" s="132"/>
      <c r="AJ79" s="132"/>
      <c r="AK79" s="132"/>
      <c r="AL79" s="132"/>
      <c r="AM79" s="132"/>
      <c r="AN79" s="133"/>
      <c r="AO79" s="134" t="s">
        <v>87</v>
      </c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5">
        <v>0</v>
      </c>
      <c r="BE79" s="136"/>
      <c r="BF79" s="136"/>
      <c r="BG79" s="136"/>
      <c r="BH79" s="136"/>
      <c r="BI79" s="136"/>
      <c r="BJ79" s="136"/>
      <c r="BK79" s="137"/>
      <c r="BL79" s="15">
        <v>239</v>
      </c>
    </row>
    <row r="80" spans="1:64" ht="21.75" customHeight="1">
      <c r="A80" s="76">
        <v>2</v>
      </c>
      <c r="B80" s="76"/>
      <c r="C80" s="76"/>
      <c r="D80" s="76"/>
      <c r="E80" s="76"/>
      <c r="F80" s="76"/>
      <c r="G80" s="138" t="s">
        <v>25</v>
      </c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15"/>
      <c r="AA80" s="115"/>
      <c r="AB80" s="115"/>
      <c r="AC80" s="115"/>
      <c r="AD80" s="115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01"/>
      <c r="BE80" s="102"/>
      <c r="BF80" s="102"/>
      <c r="BG80" s="102"/>
      <c r="BH80" s="102"/>
      <c r="BI80" s="102"/>
      <c r="BJ80" s="102"/>
      <c r="BK80" s="103"/>
      <c r="BL80" s="35"/>
    </row>
    <row r="81" spans="1:64" ht="33.75" customHeight="1">
      <c r="A81" s="121" t="s">
        <v>27</v>
      </c>
      <c r="B81" s="76"/>
      <c r="C81" s="76"/>
      <c r="D81" s="76"/>
      <c r="E81" s="76"/>
      <c r="F81" s="76"/>
      <c r="G81" s="140" t="s">
        <v>80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15" t="s">
        <v>18</v>
      </c>
      <c r="AA81" s="115"/>
      <c r="AB81" s="115"/>
      <c r="AC81" s="115"/>
      <c r="AD81" s="115"/>
      <c r="AE81" s="141" t="s">
        <v>82</v>
      </c>
      <c r="AF81" s="142"/>
      <c r="AG81" s="142"/>
      <c r="AH81" s="142"/>
      <c r="AI81" s="142"/>
      <c r="AJ81" s="142"/>
      <c r="AK81" s="142"/>
      <c r="AL81" s="142"/>
      <c r="AM81" s="142"/>
      <c r="AN81" s="143"/>
      <c r="AO81" s="117">
        <v>5150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01" t="s">
        <v>26</v>
      </c>
      <c r="BE81" s="102"/>
      <c r="BF81" s="102"/>
      <c r="BG81" s="102"/>
      <c r="BH81" s="102"/>
      <c r="BI81" s="102"/>
      <c r="BJ81" s="102"/>
      <c r="BK81" s="103"/>
      <c r="BL81" s="15">
        <v>5150</v>
      </c>
    </row>
    <row r="82" spans="1:64">
      <c r="A82" s="121" t="s">
        <v>40</v>
      </c>
      <c r="B82" s="76"/>
      <c r="C82" s="76"/>
      <c r="D82" s="76"/>
      <c r="E82" s="76"/>
      <c r="F82" s="76"/>
      <c r="G82" s="140" t="s">
        <v>81</v>
      </c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15" t="s">
        <v>18</v>
      </c>
      <c r="AA82" s="115"/>
      <c r="AB82" s="115"/>
      <c r="AC82" s="115"/>
      <c r="AD82" s="115"/>
      <c r="AE82" s="144"/>
      <c r="AF82" s="145"/>
      <c r="AG82" s="145"/>
      <c r="AH82" s="145"/>
      <c r="AI82" s="145"/>
      <c r="AJ82" s="145"/>
      <c r="AK82" s="145"/>
      <c r="AL82" s="145"/>
      <c r="AM82" s="145"/>
      <c r="AN82" s="146"/>
      <c r="AO82" s="117">
        <v>150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01" t="s">
        <v>26</v>
      </c>
      <c r="BE82" s="102"/>
      <c r="BF82" s="102"/>
      <c r="BG82" s="102"/>
      <c r="BH82" s="102"/>
      <c r="BI82" s="102"/>
      <c r="BJ82" s="102"/>
      <c r="BK82" s="103"/>
      <c r="BL82" s="15">
        <f>AO82</f>
        <v>150</v>
      </c>
    </row>
    <row r="83" spans="1:64" ht="37.5" customHeight="1">
      <c r="A83" s="121" t="s">
        <v>41</v>
      </c>
      <c r="B83" s="76"/>
      <c r="C83" s="76"/>
      <c r="D83" s="76"/>
      <c r="E83" s="76"/>
      <c r="F83" s="76"/>
      <c r="G83" s="140" t="s">
        <v>64</v>
      </c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15" t="s">
        <v>18</v>
      </c>
      <c r="AA83" s="115"/>
      <c r="AB83" s="115"/>
      <c r="AC83" s="115"/>
      <c r="AD83" s="115"/>
      <c r="AE83" s="144"/>
      <c r="AF83" s="145"/>
      <c r="AG83" s="145"/>
      <c r="AH83" s="145"/>
      <c r="AI83" s="145"/>
      <c r="AJ83" s="145"/>
      <c r="AK83" s="145"/>
      <c r="AL83" s="145"/>
      <c r="AM83" s="145"/>
      <c r="AN83" s="146"/>
      <c r="AO83" s="117">
        <v>5150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01" t="s">
        <v>26</v>
      </c>
      <c r="BE83" s="102"/>
      <c r="BF83" s="102"/>
      <c r="BG83" s="102"/>
      <c r="BH83" s="102"/>
      <c r="BI83" s="102"/>
      <c r="BJ83" s="102"/>
      <c r="BK83" s="103"/>
      <c r="BL83" s="15">
        <f>AO83</f>
        <v>5150</v>
      </c>
    </row>
    <row r="84" spans="1:64" s="17" customFormat="1" ht="38.25" customHeight="1">
      <c r="A84" s="121" t="s">
        <v>47</v>
      </c>
      <c r="B84" s="76"/>
      <c r="C84" s="76"/>
      <c r="D84" s="76"/>
      <c r="E84" s="76"/>
      <c r="F84" s="76"/>
      <c r="G84" s="112" t="s">
        <v>65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15" t="s">
        <v>18</v>
      </c>
      <c r="AA84" s="115"/>
      <c r="AB84" s="115"/>
      <c r="AC84" s="115"/>
      <c r="AD84" s="115"/>
      <c r="AE84" s="144"/>
      <c r="AF84" s="145"/>
      <c r="AG84" s="145"/>
      <c r="AH84" s="145"/>
      <c r="AI84" s="145"/>
      <c r="AJ84" s="145"/>
      <c r="AK84" s="145"/>
      <c r="AL84" s="145"/>
      <c r="AM84" s="145"/>
      <c r="AN84" s="146"/>
      <c r="AO84" s="147">
        <v>5150</v>
      </c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01" t="s">
        <v>26</v>
      </c>
      <c r="BE84" s="102"/>
      <c r="BF84" s="102"/>
      <c r="BG84" s="102"/>
      <c r="BH84" s="102"/>
      <c r="BI84" s="102"/>
      <c r="BJ84" s="102"/>
      <c r="BK84" s="103"/>
      <c r="BL84" s="15">
        <f>AO84</f>
        <v>5150</v>
      </c>
    </row>
    <row r="85" spans="1:64" s="17" customFormat="1" ht="18.75" customHeight="1">
      <c r="A85" s="121" t="s">
        <v>48</v>
      </c>
      <c r="B85" s="76"/>
      <c r="C85" s="76"/>
      <c r="D85" s="76"/>
      <c r="E85" s="76"/>
      <c r="F85" s="76"/>
      <c r="G85" s="112" t="s">
        <v>66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115" t="s">
        <v>18</v>
      </c>
      <c r="AA85" s="115"/>
      <c r="AB85" s="115"/>
      <c r="AC85" s="115"/>
      <c r="AD85" s="115"/>
      <c r="AE85" s="144"/>
      <c r="AF85" s="145"/>
      <c r="AG85" s="145"/>
      <c r="AH85" s="145"/>
      <c r="AI85" s="145"/>
      <c r="AJ85" s="145"/>
      <c r="AK85" s="145"/>
      <c r="AL85" s="145"/>
      <c r="AM85" s="145"/>
      <c r="AN85" s="146"/>
      <c r="AO85" s="147">
        <v>1096</v>
      </c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01" t="s">
        <v>26</v>
      </c>
      <c r="BE85" s="102"/>
      <c r="BF85" s="102"/>
      <c r="BG85" s="102"/>
      <c r="BH85" s="102"/>
      <c r="BI85" s="102"/>
      <c r="BJ85" s="102"/>
      <c r="BK85" s="103"/>
      <c r="BL85" s="15">
        <f>AO85</f>
        <v>1096</v>
      </c>
    </row>
    <row r="86" spans="1:64" s="17" customFormat="1" ht="18.75" customHeight="1">
      <c r="A86" s="121" t="s">
        <v>49</v>
      </c>
      <c r="B86" s="76"/>
      <c r="C86" s="76"/>
      <c r="D86" s="76"/>
      <c r="E86" s="76"/>
      <c r="F86" s="76"/>
      <c r="G86" s="112" t="s">
        <v>67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15" t="s">
        <v>18</v>
      </c>
      <c r="AA86" s="115"/>
      <c r="AB86" s="115"/>
      <c r="AC86" s="115"/>
      <c r="AD86" s="115"/>
      <c r="AE86" s="144"/>
      <c r="AF86" s="145"/>
      <c r="AG86" s="145"/>
      <c r="AH86" s="145"/>
      <c r="AI86" s="145"/>
      <c r="AJ86" s="145"/>
      <c r="AK86" s="145"/>
      <c r="AL86" s="145"/>
      <c r="AM86" s="145"/>
      <c r="AN86" s="146"/>
      <c r="AO86" s="147">
        <v>4054</v>
      </c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01" t="s">
        <v>26</v>
      </c>
      <c r="BE86" s="102"/>
      <c r="BF86" s="102"/>
      <c r="BG86" s="102"/>
      <c r="BH86" s="102"/>
      <c r="BI86" s="102"/>
      <c r="BJ86" s="102"/>
      <c r="BK86" s="103"/>
      <c r="BL86" s="15">
        <f>AO86</f>
        <v>4054</v>
      </c>
    </row>
    <row r="87" spans="1:64" ht="20.25" customHeight="1">
      <c r="A87" s="76">
        <v>3</v>
      </c>
      <c r="B87" s="76"/>
      <c r="C87" s="76"/>
      <c r="D87" s="76"/>
      <c r="E87" s="76"/>
      <c r="F87" s="76"/>
      <c r="G87" s="107" t="s">
        <v>24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48"/>
      <c r="AA87" s="148"/>
      <c r="AB87" s="148"/>
      <c r="AC87" s="148"/>
      <c r="AD87" s="148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04"/>
      <c r="BE87" s="105"/>
      <c r="BF87" s="105"/>
      <c r="BG87" s="105"/>
      <c r="BH87" s="105"/>
      <c r="BI87" s="105"/>
      <c r="BJ87" s="105"/>
      <c r="BK87" s="106"/>
      <c r="BL87" s="14"/>
    </row>
    <row r="88" spans="1:64" ht="174.75" customHeight="1">
      <c r="A88" s="121" t="s">
        <v>38</v>
      </c>
      <c r="B88" s="76"/>
      <c r="C88" s="76"/>
      <c r="D88" s="76"/>
      <c r="E88" s="76"/>
      <c r="F88" s="76"/>
      <c r="G88" s="140" t="s">
        <v>59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15" t="s">
        <v>18</v>
      </c>
      <c r="AA88" s="115"/>
      <c r="AB88" s="115"/>
      <c r="AC88" s="115"/>
      <c r="AD88" s="115"/>
      <c r="AE88" s="128" t="s">
        <v>83</v>
      </c>
      <c r="AF88" s="129"/>
      <c r="AG88" s="129"/>
      <c r="AH88" s="129"/>
      <c r="AI88" s="129"/>
      <c r="AJ88" s="129"/>
      <c r="AK88" s="129"/>
      <c r="AL88" s="129"/>
      <c r="AM88" s="129"/>
      <c r="AN88" s="130"/>
      <c r="AO88" s="122">
        <v>14</v>
      </c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4"/>
      <c r="BD88" s="150" t="s">
        <v>26</v>
      </c>
      <c r="BE88" s="151"/>
      <c r="BF88" s="151"/>
      <c r="BG88" s="151"/>
      <c r="BH88" s="151"/>
      <c r="BI88" s="151"/>
      <c r="BJ88" s="151"/>
      <c r="BK88" s="152"/>
      <c r="BL88" s="15">
        <f>AO88</f>
        <v>14</v>
      </c>
    </row>
    <row r="89" spans="1:64" ht="87.75" customHeight="1">
      <c r="A89" s="121" t="s">
        <v>50</v>
      </c>
      <c r="B89" s="76"/>
      <c r="C89" s="76"/>
      <c r="D89" s="76"/>
      <c r="E89" s="76"/>
      <c r="F89" s="76"/>
      <c r="G89" s="140" t="s">
        <v>58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15" t="s">
        <v>60</v>
      </c>
      <c r="AA89" s="115"/>
      <c r="AB89" s="115"/>
      <c r="AC89" s="115"/>
      <c r="AD89" s="115"/>
      <c r="AE89" s="128" t="s">
        <v>84</v>
      </c>
      <c r="AF89" s="129"/>
      <c r="AG89" s="129"/>
      <c r="AH89" s="129"/>
      <c r="AI89" s="129"/>
      <c r="AJ89" s="129"/>
      <c r="AK89" s="129"/>
      <c r="AL89" s="129"/>
      <c r="AM89" s="129"/>
      <c r="AN89" s="130"/>
      <c r="AO89" s="117">
        <f>AC59/5150</f>
        <v>5412.2772815533981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50" t="s">
        <v>26</v>
      </c>
      <c r="BE89" s="151"/>
      <c r="BF89" s="151"/>
      <c r="BG89" s="151"/>
      <c r="BH89" s="151"/>
      <c r="BI89" s="151"/>
      <c r="BJ89" s="151"/>
      <c r="BK89" s="152"/>
      <c r="BL89" s="15">
        <f>AO89</f>
        <v>5412.2772815533981</v>
      </c>
    </row>
    <row r="90" spans="1:64" ht="82.5" customHeight="1">
      <c r="A90" s="121" t="s">
        <v>51</v>
      </c>
      <c r="B90" s="76"/>
      <c r="C90" s="76"/>
      <c r="D90" s="76"/>
      <c r="E90" s="76"/>
      <c r="F90" s="76"/>
      <c r="G90" s="140" t="s">
        <v>57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15" t="s">
        <v>60</v>
      </c>
      <c r="AA90" s="115"/>
      <c r="AB90" s="115"/>
      <c r="AC90" s="115"/>
      <c r="AD90" s="115"/>
      <c r="AE90" s="153"/>
      <c r="AF90" s="154"/>
      <c r="AG90" s="154"/>
      <c r="AH90" s="154"/>
      <c r="AI90" s="154"/>
      <c r="AJ90" s="154"/>
      <c r="AK90" s="154"/>
      <c r="AL90" s="154"/>
      <c r="AM90" s="154"/>
      <c r="AN90" s="155"/>
      <c r="AO90" s="117">
        <f>AO89</f>
        <v>5412.2772815533981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50" t="s">
        <v>26</v>
      </c>
      <c r="BE90" s="151"/>
      <c r="BF90" s="151"/>
      <c r="BG90" s="151"/>
      <c r="BH90" s="151"/>
      <c r="BI90" s="151"/>
      <c r="BJ90" s="151"/>
      <c r="BK90" s="152"/>
      <c r="BL90" s="15">
        <f>AO90</f>
        <v>5412.2772815533981</v>
      </c>
    </row>
    <row r="91" spans="1:64" s="17" customFormat="1" ht="78" customHeight="1">
      <c r="A91" s="121" t="s">
        <v>52</v>
      </c>
      <c r="B91" s="76"/>
      <c r="C91" s="76"/>
      <c r="D91" s="76"/>
      <c r="E91" s="76"/>
      <c r="F91" s="76"/>
      <c r="G91" s="112" t="s">
        <v>56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15" t="s">
        <v>60</v>
      </c>
      <c r="AA91" s="115"/>
      <c r="AB91" s="115"/>
      <c r="AC91" s="115"/>
      <c r="AD91" s="115"/>
      <c r="AE91" s="131"/>
      <c r="AF91" s="132"/>
      <c r="AG91" s="132"/>
      <c r="AH91" s="132"/>
      <c r="AI91" s="132"/>
      <c r="AJ91" s="132"/>
      <c r="AK91" s="132"/>
      <c r="AL91" s="132"/>
      <c r="AM91" s="132"/>
      <c r="AN91" s="133"/>
      <c r="AO91" s="117">
        <f>AO90</f>
        <v>5412.2772815533981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50" t="s">
        <v>26</v>
      </c>
      <c r="BE91" s="151"/>
      <c r="BF91" s="151"/>
      <c r="BG91" s="151"/>
      <c r="BH91" s="151"/>
      <c r="BI91" s="151"/>
      <c r="BJ91" s="151"/>
      <c r="BK91" s="152"/>
      <c r="BL91" s="15">
        <f>AO91</f>
        <v>5412.2772815533981</v>
      </c>
    </row>
    <row r="92" spans="1:64" ht="21.75" customHeight="1">
      <c r="A92" s="76">
        <v>4</v>
      </c>
      <c r="B92" s="76"/>
      <c r="C92" s="76"/>
      <c r="D92" s="76"/>
      <c r="E92" s="76"/>
      <c r="F92" s="76"/>
      <c r="G92" s="107" t="s">
        <v>39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8"/>
      <c r="AA92" s="108"/>
      <c r="AB92" s="108"/>
      <c r="AC92" s="108"/>
      <c r="AD92" s="108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57"/>
      <c r="BE92" s="157"/>
      <c r="BF92" s="157"/>
      <c r="BG92" s="157"/>
      <c r="BH92" s="157"/>
      <c r="BI92" s="157"/>
      <c r="BJ92" s="157"/>
      <c r="BK92" s="157"/>
      <c r="BL92" s="16"/>
    </row>
    <row r="93" spans="1:64" ht="92.25" customHeight="1">
      <c r="A93" s="121" t="s">
        <v>53</v>
      </c>
      <c r="B93" s="76"/>
      <c r="C93" s="76"/>
      <c r="D93" s="76"/>
      <c r="E93" s="76"/>
      <c r="F93" s="76"/>
      <c r="G93" s="140" t="s">
        <v>54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34" t="s">
        <v>55</v>
      </c>
      <c r="AA93" s="134"/>
      <c r="AB93" s="134"/>
      <c r="AC93" s="134"/>
      <c r="AD93" s="134"/>
      <c r="AE93" s="116" t="s">
        <v>101</v>
      </c>
      <c r="AF93" s="116"/>
      <c r="AG93" s="116"/>
      <c r="AH93" s="116"/>
      <c r="AI93" s="116"/>
      <c r="AJ93" s="116"/>
      <c r="AK93" s="116"/>
      <c r="AL93" s="116"/>
      <c r="AM93" s="116"/>
      <c r="AN93" s="116"/>
      <c r="AO93" s="158">
        <v>100</v>
      </c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9" t="s">
        <v>26</v>
      </c>
      <c r="BE93" s="159"/>
      <c r="BF93" s="159"/>
      <c r="BG93" s="159"/>
      <c r="BH93" s="159"/>
      <c r="BI93" s="159"/>
      <c r="BJ93" s="159"/>
      <c r="BK93" s="159"/>
      <c r="BL93" s="18">
        <f>AO93</f>
        <v>100</v>
      </c>
    </row>
    <row r="94" spans="1:64" s="32" customFormat="1" ht="29.45" customHeight="1">
      <c r="A94" s="168" t="s">
        <v>115</v>
      </c>
      <c r="B94" s="168"/>
      <c r="C94" s="168"/>
      <c r="D94" s="168"/>
      <c r="E94" s="168"/>
      <c r="F94" s="168"/>
      <c r="G94" s="172" t="s">
        <v>109</v>
      </c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3"/>
    </row>
    <row r="95" spans="1:64" s="32" customFormat="1" ht="29.45" customHeight="1">
      <c r="A95" s="76">
        <v>1</v>
      </c>
      <c r="B95" s="76"/>
      <c r="C95" s="76"/>
      <c r="D95" s="76"/>
      <c r="E95" s="76"/>
      <c r="F95" s="76"/>
      <c r="G95" s="107" t="s">
        <v>37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34"/>
      <c r="AA95" s="134"/>
      <c r="AB95" s="134"/>
      <c r="AC95" s="134"/>
      <c r="AD95" s="134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33"/>
      <c r="BD95" s="159"/>
      <c r="BE95" s="159"/>
      <c r="BF95" s="159"/>
      <c r="BG95" s="159"/>
      <c r="BH95" s="159"/>
      <c r="BI95" s="159"/>
      <c r="BJ95" s="159"/>
      <c r="BK95" s="159"/>
      <c r="BL95" s="18"/>
    </row>
    <row r="96" spans="1:64" s="32" customFormat="1" ht="30" customHeight="1">
      <c r="A96" s="174" t="s">
        <v>43</v>
      </c>
      <c r="B96" s="174"/>
      <c r="C96" s="174"/>
      <c r="D96" s="174"/>
      <c r="E96" s="174"/>
      <c r="F96" s="174"/>
      <c r="G96" s="140" t="s">
        <v>110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34" t="s">
        <v>19</v>
      </c>
      <c r="AA96" s="134"/>
      <c r="AB96" s="134"/>
      <c r="AC96" s="134"/>
      <c r="AD96" s="134"/>
      <c r="AE96" s="116" t="s">
        <v>116</v>
      </c>
      <c r="AF96" s="116"/>
      <c r="AG96" s="116"/>
      <c r="AH96" s="116"/>
      <c r="AI96" s="116"/>
      <c r="AJ96" s="116"/>
      <c r="AK96" s="116"/>
      <c r="AL96" s="116"/>
      <c r="AM96" s="116"/>
      <c r="AN96" s="116"/>
      <c r="AO96" s="158">
        <v>88181</v>
      </c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33"/>
      <c r="BD96" s="159"/>
      <c r="BE96" s="159"/>
      <c r="BF96" s="159"/>
      <c r="BG96" s="159"/>
      <c r="BH96" s="159"/>
      <c r="BI96" s="159"/>
      <c r="BJ96" s="159"/>
      <c r="BK96" s="159"/>
      <c r="BL96" s="18">
        <f>AO96</f>
        <v>88181</v>
      </c>
    </row>
    <row r="97" spans="1:64" s="32" customFormat="1" ht="25.9" customHeight="1">
      <c r="A97" s="76">
        <v>2</v>
      </c>
      <c r="B97" s="76"/>
      <c r="C97" s="76"/>
      <c r="D97" s="76"/>
      <c r="E97" s="76"/>
      <c r="F97" s="76"/>
      <c r="G97" s="107" t="s">
        <v>39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34"/>
      <c r="AA97" s="134"/>
      <c r="AB97" s="134"/>
      <c r="AC97" s="134"/>
      <c r="AD97" s="134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33"/>
      <c r="BD97" s="159"/>
      <c r="BE97" s="159"/>
      <c r="BF97" s="159"/>
      <c r="BG97" s="159"/>
      <c r="BH97" s="159"/>
      <c r="BI97" s="159"/>
      <c r="BJ97" s="159"/>
      <c r="BK97" s="159"/>
      <c r="BL97" s="18"/>
    </row>
    <row r="98" spans="1:64" s="32" customFormat="1" ht="27.6" customHeight="1">
      <c r="A98" s="174" t="s">
        <v>27</v>
      </c>
      <c r="B98" s="174"/>
      <c r="C98" s="174"/>
      <c r="D98" s="174"/>
      <c r="E98" s="174"/>
      <c r="F98" s="174"/>
      <c r="G98" s="140" t="s">
        <v>111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34" t="s">
        <v>55</v>
      </c>
      <c r="AA98" s="134"/>
      <c r="AB98" s="134"/>
      <c r="AC98" s="134"/>
      <c r="AD98" s="134"/>
      <c r="AE98" s="116" t="s">
        <v>112</v>
      </c>
      <c r="AF98" s="116"/>
      <c r="AG98" s="116"/>
      <c r="AH98" s="116"/>
      <c r="AI98" s="116"/>
      <c r="AJ98" s="116"/>
      <c r="AK98" s="116"/>
      <c r="AL98" s="116"/>
      <c r="AM98" s="116"/>
      <c r="AN98" s="116"/>
      <c r="AO98" s="158">
        <v>100</v>
      </c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33"/>
      <c r="BD98" s="159"/>
      <c r="BE98" s="159"/>
      <c r="BF98" s="159"/>
      <c r="BG98" s="159"/>
      <c r="BH98" s="159"/>
      <c r="BI98" s="159"/>
      <c r="BJ98" s="159"/>
      <c r="BK98" s="159"/>
      <c r="BL98" s="18">
        <f>AO98</f>
        <v>100</v>
      </c>
    </row>
    <row r="99" spans="1:64" ht="25.9" customHeight="1">
      <c r="A99" s="160"/>
      <c r="B99" s="160"/>
      <c r="C99" s="160"/>
      <c r="D99" s="160"/>
      <c r="E99" s="160"/>
      <c r="F99" s="160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2"/>
      <c r="AA99" s="162"/>
      <c r="AB99" s="162"/>
      <c r="AC99" s="162"/>
      <c r="AD99" s="162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29"/>
      <c r="BE99" s="29"/>
      <c r="BF99" s="29"/>
      <c r="BG99" s="29"/>
      <c r="BH99" s="29"/>
      <c r="BI99" s="29"/>
      <c r="BJ99" s="29"/>
      <c r="BK99" s="29"/>
      <c r="BL99" s="29"/>
    </row>
    <row r="101" spans="1:64" ht="36" customHeight="1">
      <c r="A101" s="163" t="s">
        <v>117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31"/>
      <c r="V101" s="31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8"/>
      <c r="AO101" s="164" t="s">
        <v>118</v>
      </c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</row>
    <row r="102" spans="1:64">
      <c r="W102" s="167" t="s">
        <v>20</v>
      </c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O102" s="167" t="s">
        <v>104</v>
      </c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</row>
    <row r="103" spans="1:64" ht="18.75" customHeight="1">
      <c r="A103" s="62" t="s">
        <v>21</v>
      </c>
      <c r="B103" s="62"/>
      <c r="C103" s="62"/>
      <c r="D103" s="62"/>
      <c r="E103" s="62"/>
      <c r="F103" s="62"/>
    </row>
    <row r="106" spans="1:64" ht="37.5" customHeight="1">
      <c r="A106" s="175" t="s">
        <v>127</v>
      </c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8"/>
      <c r="AO106" s="164" t="s">
        <v>128</v>
      </c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</row>
    <row r="107" spans="1:64">
      <c r="W107" s="167" t="s">
        <v>20</v>
      </c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O107" s="167" t="s">
        <v>104</v>
      </c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</row>
    <row r="108" spans="1:64">
      <c r="A108" s="66" t="s">
        <v>34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</row>
    <row r="109" spans="1:64">
      <c r="A109" s="7"/>
      <c r="B109" s="7"/>
      <c r="C109" s="7"/>
      <c r="D109" s="7"/>
      <c r="E109" s="7"/>
      <c r="F109" s="38">
        <v>44361</v>
      </c>
      <c r="G109" s="7"/>
      <c r="H109" s="7"/>
      <c r="I109" s="7"/>
      <c r="J109" s="7"/>
      <c r="K109" s="7"/>
      <c r="L109" s="7"/>
      <c r="M109" s="7"/>
      <c r="N109" s="7"/>
    </row>
    <row r="110" spans="1:64">
      <c r="A110" s="7"/>
      <c r="B110" s="66" t="s">
        <v>35</v>
      </c>
      <c r="C110" s="66"/>
      <c r="D110" s="66"/>
      <c r="E110" s="66"/>
      <c r="F110" s="66"/>
      <c r="G110" s="7"/>
      <c r="H110" s="7"/>
      <c r="I110" s="7"/>
      <c r="J110" s="7"/>
      <c r="K110" s="7"/>
      <c r="L110" s="7"/>
      <c r="M110" s="7"/>
      <c r="N110" s="7"/>
    </row>
    <row r="111" spans="1:6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</sheetData>
  <sheetProtection selectLockedCells="1" selectUnlockedCells="1"/>
  <mergeCells count="280">
    <mergeCell ref="AS58:BJ58"/>
    <mergeCell ref="D65:X65"/>
    <mergeCell ref="Y65:AF65"/>
    <mergeCell ref="AG65:AN65"/>
    <mergeCell ref="A66:C66"/>
    <mergeCell ref="D66:X66"/>
    <mergeCell ref="Y66:AF66"/>
    <mergeCell ref="AG66:AN66"/>
    <mergeCell ref="AO95:BB95"/>
    <mergeCell ref="AO96:BB96"/>
    <mergeCell ref="AO97:BB97"/>
    <mergeCell ref="AO98:BB98"/>
    <mergeCell ref="BD95:BK95"/>
    <mergeCell ref="BD96:BK96"/>
    <mergeCell ref="BD97:BK97"/>
    <mergeCell ref="BD98:BK98"/>
    <mergeCell ref="Z95:AD95"/>
    <mergeCell ref="Z96:AD96"/>
    <mergeCell ref="Z97:AD97"/>
    <mergeCell ref="Z98:AD98"/>
    <mergeCell ref="AE95:AN95"/>
    <mergeCell ref="AE96:AN96"/>
    <mergeCell ref="AE97:AN97"/>
    <mergeCell ref="AE98:AN98"/>
    <mergeCell ref="W107:AM107"/>
    <mergeCell ref="AO107:BG107"/>
    <mergeCell ref="A103:F103"/>
    <mergeCell ref="A106:V106"/>
    <mergeCell ref="W106:AM106"/>
    <mergeCell ref="AO106:BG106"/>
    <mergeCell ref="AO102:BG102"/>
    <mergeCell ref="A94:F94"/>
    <mergeCell ref="G73:BL73"/>
    <mergeCell ref="A73:F73"/>
    <mergeCell ref="G94:BL94"/>
    <mergeCell ref="A95:F95"/>
    <mergeCell ref="A96:F96"/>
    <mergeCell ref="A97:F97"/>
    <mergeCell ref="A98:F98"/>
    <mergeCell ref="G95:Y95"/>
    <mergeCell ref="AO101:BG101"/>
    <mergeCell ref="A108:N108"/>
    <mergeCell ref="B110:F110"/>
    <mergeCell ref="A50:F50"/>
    <mergeCell ref="G50:BL50"/>
    <mergeCell ref="A58:C58"/>
    <mergeCell ref="D58:AB58"/>
    <mergeCell ref="AC58:AJ58"/>
    <mergeCell ref="AK58:AR58"/>
    <mergeCell ref="W102:AM102"/>
    <mergeCell ref="A92:F92"/>
    <mergeCell ref="G92:Y92"/>
    <mergeCell ref="A99:F99"/>
    <mergeCell ref="G99:Y99"/>
    <mergeCell ref="Z99:AD99"/>
    <mergeCell ref="A101:T101"/>
    <mergeCell ref="W101:AM101"/>
    <mergeCell ref="G96:Y96"/>
    <mergeCell ref="G97:Y97"/>
    <mergeCell ref="G98:Y98"/>
    <mergeCell ref="Z90:AD90"/>
    <mergeCell ref="AO90:BC90"/>
    <mergeCell ref="AO92:BC92"/>
    <mergeCell ref="BD92:BK92"/>
    <mergeCell ref="A93:F93"/>
    <mergeCell ref="G93:Y93"/>
    <mergeCell ref="Z93:AD93"/>
    <mergeCell ref="AE93:AN93"/>
    <mergeCell ref="AO93:BC93"/>
    <mergeCell ref="BD93:BK93"/>
    <mergeCell ref="G91:Y91"/>
    <mergeCell ref="Z91:AD91"/>
    <mergeCell ref="AO91:BC91"/>
    <mergeCell ref="BD91:BK91"/>
    <mergeCell ref="Z92:AD92"/>
    <mergeCell ref="AE92:AN92"/>
    <mergeCell ref="A89:F89"/>
    <mergeCell ref="G89:Y89"/>
    <mergeCell ref="Z89:AD89"/>
    <mergeCell ref="AE89:AN91"/>
    <mergeCell ref="AO89:BC89"/>
    <mergeCell ref="BD89:BK89"/>
    <mergeCell ref="A90:F90"/>
    <mergeCell ref="G90:Y90"/>
    <mergeCell ref="BD90:BK90"/>
    <mergeCell ref="A91:F91"/>
    <mergeCell ref="A88:F88"/>
    <mergeCell ref="G88:Y88"/>
    <mergeCell ref="Z88:AD88"/>
    <mergeCell ref="AE88:AN88"/>
    <mergeCell ref="AO88:BC88"/>
    <mergeCell ref="BD88:BK88"/>
    <mergeCell ref="BD86:BK86"/>
    <mergeCell ref="A87:F87"/>
    <mergeCell ref="G87:Y87"/>
    <mergeCell ref="Z87:AD87"/>
    <mergeCell ref="AE87:AN87"/>
    <mergeCell ref="AO87:BC87"/>
    <mergeCell ref="BD87:BK87"/>
    <mergeCell ref="A86:F86"/>
    <mergeCell ref="G86:Y86"/>
    <mergeCell ref="Z86:AD86"/>
    <mergeCell ref="AO86:BC86"/>
    <mergeCell ref="BD84:BK84"/>
    <mergeCell ref="A85:F85"/>
    <mergeCell ref="G85:Y85"/>
    <mergeCell ref="Z85:AD85"/>
    <mergeCell ref="AO85:BC85"/>
    <mergeCell ref="BD85:BK85"/>
    <mergeCell ref="A84:F84"/>
    <mergeCell ref="G84:Y84"/>
    <mergeCell ref="Z84:AD84"/>
    <mergeCell ref="Z83:AD83"/>
    <mergeCell ref="AO83:BC83"/>
    <mergeCell ref="AO84:BC84"/>
    <mergeCell ref="Z82:AD82"/>
    <mergeCell ref="AO82:BC82"/>
    <mergeCell ref="BD82:BK82"/>
    <mergeCell ref="BD83:BK83"/>
    <mergeCell ref="A81:F81"/>
    <mergeCell ref="G81:Y81"/>
    <mergeCell ref="Z81:AD81"/>
    <mergeCell ref="AE81:AN86"/>
    <mergeCell ref="AO81:BC81"/>
    <mergeCell ref="BD81:BK81"/>
    <mergeCell ref="A82:F82"/>
    <mergeCell ref="G82:Y82"/>
    <mergeCell ref="A83:F83"/>
    <mergeCell ref="G83:Y83"/>
    <mergeCell ref="AO79:BC79"/>
    <mergeCell ref="BD79:BK79"/>
    <mergeCell ref="A80:F80"/>
    <mergeCell ref="G80:Y80"/>
    <mergeCell ref="Z80:AD80"/>
    <mergeCell ref="AE80:AN80"/>
    <mergeCell ref="AO80:BC80"/>
    <mergeCell ref="BD80:BK80"/>
    <mergeCell ref="BD77:BK77"/>
    <mergeCell ref="A78:F78"/>
    <mergeCell ref="G78:Y78"/>
    <mergeCell ref="Z78:AD78"/>
    <mergeCell ref="AE78:AN79"/>
    <mergeCell ref="AO78:BC78"/>
    <mergeCell ref="BD78:BK78"/>
    <mergeCell ref="A79:F79"/>
    <mergeCell ref="G79:Y79"/>
    <mergeCell ref="Z79:AD79"/>
    <mergeCell ref="A76:F76"/>
    <mergeCell ref="G76:Y76"/>
    <mergeCell ref="Z76:AD76"/>
    <mergeCell ref="AE76:AN77"/>
    <mergeCell ref="AO76:BC76"/>
    <mergeCell ref="BD76:BK76"/>
    <mergeCell ref="A77:F77"/>
    <mergeCell ref="G77:Y77"/>
    <mergeCell ref="Z77:AD77"/>
    <mergeCell ref="AO77:BC77"/>
    <mergeCell ref="A75:F75"/>
    <mergeCell ref="G75:Y75"/>
    <mergeCell ref="Z75:AD75"/>
    <mergeCell ref="AE75:AN75"/>
    <mergeCell ref="AO75:BC75"/>
    <mergeCell ref="BD75:BK75"/>
    <mergeCell ref="BD72:BK72"/>
    <mergeCell ref="A74:F74"/>
    <mergeCell ref="G74:Y74"/>
    <mergeCell ref="Z74:AD74"/>
    <mergeCell ref="AE74:AN74"/>
    <mergeCell ref="AO74:BC74"/>
    <mergeCell ref="BD74:BK74"/>
    <mergeCell ref="A72:F72"/>
    <mergeCell ref="G72:Y72"/>
    <mergeCell ref="Z72:AD72"/>
    <mergeCell ref="AE72:AN72"/>
    <mergeCell ref="A69:BL69"/>
    <mergeCell ref="A71:F71"/>
    <mergeCell ref="G71:Y71"/>
    <mergeCell ref="Z71:AD71"/>
    <mergeCell ref="AE71:AN71"/>
    <mergeCell ref="AO71:BC71"/>
    <mergeCell ref="BD71:BK71"/>
    <mergeCell ref="AO72:BC72"/>
    <mergeCell ref="A67:X67"/>
    <mergeCell ref="Y67:AF67"/>
    <mergeCell ref="AG67:AN67"/>
    <mergeCell ref="AO67:AV67"/>
    <mergeCell ref="Y63:AF64"/>
    <mergeCell ref="AG63:AN64"/>
    <mergeCell ref="AO63:AV64"/>
    <mergeCell ref="A65:C65"/>
    <mergeCell ref="AO66:AV66"/>
    <mergeCell ref="AS57:BJ57"/>
    <mergeCell ref="AO65:AV65"/>
    <mergeCell ref="A59:AB59"/>
    <mergeCell ref="AC59:AJ59"/>
    <mergeCell ref="AK59:AR59"/>
    <mergeCell ref="AS59:BJ59"/>
    <mergeCell ref="A61:BL61"/>
    <mergeCell ref="A62:AV62"/>
    <mergeCell ref="A63:C64"/>
    <mergeCell ref="D63:X64"/>
    <mergeCell ref="AC54:AJ55"/>
    <mergeCell ref="AK54:AR55"/>
    <mergeCell ref="A57:C57"/>
    <mergeCell ref="D57:AB57"/>
    <mergeCell ref="AC57:AJ57"/>
    <mergeCell ref="AK57:AR57"/>
    <mergeCell ref="A53:AZ53"/>
    <mergeCell ref="BE53:BJ53"/>
    <mergeCell ref="AS54:BJ55"/>
    <mergeCell ref="A56:C56"/>
    <mergeCell ref="D56:AB56"/>
    <mergeCell ref="AC56:AJ56"/>
    <mergeCell ref="AK56:AR56"/>
    <mergeCell ref="AS56:BJ56"/>
    <mergeCell ref="A54:C55"/>
    <mergeCell ref="D54:AB55"/>
    <mergeCell ref="A46:BL46"/>
    <mergeCell ref="A48:F48"/>
    <mergeCell ref="G48:BL48"/>
    <mergeCell ref="A49:F49"/>
    <mergeCell ref="G49:BL49"/>
    <mergeCell ref="A52:BL52"/>
    <mergeCell ref="A40:BL40"/>
    <mergeCell ref="A42:F42"/>
    <mergeCell ref="G42:BL42"/>
    <mergeCell ref="A43:F43"/>
    <mergeCell ref="G43:BL43"/>
    <mergeCell ref="A45:BL45"/>
    <mergeCell ref="A23:BL23"/>
    <mergeCell ref="A39:BL39"/>
    <mergeCell ref="A24:BL24"/>
    <mergeCell ref="A25:BL25"/>
    <mergeCell ref="A26:BL26"/>
    <mergeCell ref="A21:T21"/>
    <mergeCell ref="U21:X21"/>
    <mergeCell ref="Y21:AM21"/>
    <mergeCell ref="A37:BL37"/>
    <mergeCell ref="AN21:AQ21"/>
    <mergeCell ref="C19:K19"/>
    <mergeCell ref="M19:T19"/>
    <mergeCell ref="V19:AA19"/>
    <mergeCell ref="AC19:BJ19"/>
    <mergeCell ref="AR21:BH21"/>
    <mergeCell ref="BI21:BK21"/>
    <mergeCell ref="A15:B15"/>
    <mergeCell ref="C15:K15"/>
    <mergeCell ref="V15:BL15"/>
    <mergeCell ref="A16:K16"/>
    <mergeCell ref="V16:BL16"/>
    <mergeCell ref="C18:I18"/>
    <mergeCell ref="M18:T18"/>
    <mergeCell ref="V18:AB18"/>
    <mergeCell ref="AC18:BF18"/>
    <mergeCell ref="A11:BL11"/>
    <mergeCell ref="A12:B12"/>
    <mergeCell ref="C12:K12"/>
    <mergeCell ref="V12:BL12"/>
    <mergeCell ref="A13:K13"/>
    <mergeCell ref="V13:BL13"/>
    <mergeCell ref="A32:BL32"/>
    <mergeCell ref="BB1:BL1"/>
    <mergeCell ref="BB2:BL2"/>
    <mergeCell ref="BB3:BL3"/>
    <mergeCell ref="AO5:BL5"/>
    <mergeCell ref="AO6:BL6"/>
    <mergeCell ref="AO7:BL7"/>
    <mergeCell ref="AO8:BL8"/>
    <mergeCell ref="AP9:BJ9"/>
    <mergeCell ref="A10:BL10"/>
    <mergeCell ref="A33:BL33"/>
    <mergeCell ref="A34:BL34"/>
    <mergeCell ref="A38:BL38"/>
    <mergeCell ref="A35:BL35"/>
    <mergeCell ref="A36:BL36"/>
    <mergeCell ref="A27:BL27"/>
    <mergeCell ref="A28:BL28"/>
    <mergeCell ref="A29:BL29"/>
    <mergeCell ref="A30:BL30"/>
    <mergeCell ref="A31:BL31"/>
  </mergeCells>
  <phoneticPr fontId="29" type="noConversion"/>
  <printOptions horizontalCentered="1"/>
  <pageMargins left="0.35433070866141736" right="0.35433070866141736" top="0.55000000000000004" bottom="0.15748031496062992" header="0.51181102362204722" footer="0.23"/>
  <pageSetup paperSize="9" scale="46" firstPageNumber="0" fitToHeight="2" orientation="landscape" horizontalDpi="300" verticalDpi="300" r:id="rId1"/>
  <headerFooter alignWithMargins="0"/>
  <rowBreaks count="2" manualBreakCount="2">
    <brk id="45" max="63" man="1"/>
    <brk id="8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0813104  (27.05)</vt:lpstr>
      <vt:lpstr>'0813104  (27.05)'!Область_печати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2021-06-16T04:02:04Z</cp:lastPrinted>
  <dcterms:created xsi:type="dcterms:W3CDTF">2019-02-26T09:57:27Z</dcterms:created>
  <dcterms:modified xsi:type="dcterms:W3CDTF">2021-06-16T05:50:29Z</dcterms:modified>
</cp:coreProperties>
</file>