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</calcChain>
</file>

<file path=xl/sharedStrings.xml><?xml version="1.0" encoding="utf-8"?>
<sst xmlns="http://schemas.openxmlformats.org/spreadsheetml/2006/main" count="173" uniqueCount="75">
  <si>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</si>
  <si>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</si>
  <si>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</si>
  <si>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</si>
  <si>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</si>
  <si>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</si>
  <si>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</si>
  <si>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</si>
  <si>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</si>
  <si>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</si>
  <si>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</si>
  <si>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</si>
  <si>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</si>
  <si>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</si>
  <si>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</si>
  <si>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</si>
  <si>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</si>
  <si>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</si>
  <si>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</si>
  <si>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</si>
  <si>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</si>
  <si>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</si>
  <si>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</si>
  <si>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</si>
  <si>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</si>
  <si>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</si>
  <si>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</si>
  <si>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</si>
  <si>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</si>
  <si>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</si>
  <si>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</si>
  <si>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</si>
  <si>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</si>
  <si>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</si>
  <si>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</si>
  <si>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</si>
  <si>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</si>
  <si>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</si>
  <si>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</si>
  <si>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</si>
  <si>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</si>
  <si>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</si>
  <si>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</si>
  <si>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</si>
  <si>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</si>
  <si>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</si>
  <si>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</si>
  <si>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</si>
  <si>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</si>
  <si>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</si>
  <si>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</si>
  <si>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</si>
  <si>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</si>
  <si>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</si>
  <si>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</si>
  <si>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</si>
  <si>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</si>
  <si>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</si>
  <si>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</si>
  <si>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</si>
  <si>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</si>
  <si>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</si>
  <si>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</si>
  <si>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</si>
  <si>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</si>
  <si>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</si>
  <si>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</si>
  <si>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</si>
  <si>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</si>
  <si>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</si>
  <si>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</si>
  <si>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</si>
  <si>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</si>
  <si>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м.Кривий Ріг                                                                                                  за січень - травень 2024 року</t>
  </si>
  <si>
    <t>Начальник фінансового відділу                                    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</si>
</sst>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left"/>
    </xf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2"/>
    <xf numFmtId="0" fontId="4" fillId="0" borderId="0" xfId="2" applyFont="1" applyAlignment="1">
      <alignment horizontal="center" vertical="center"/>
    </xf>
    <xf numFmtId="0" fontId="5" fillId="0" borderId="0" xfId="2" applyFont="1" applyAlignment="1"/>
    <xf numFmtId="0" fontId="5" fillId="0" borderId="0" xfId="2" applyAlignment="1">
      <alignment wrapText="1"/>
    </xf>
  </cellXfs>
  <cellStyles count="3">
    <cellStyle name="Обычный" xfId="0" builtinId="0"/>
    <cellStyle name="Обычный 2" xfId="1"/>
    <cellStyle name="Обычный 2 2" xfId="2"/>
  </cellStyles>
  <dxfs count="51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tabSelected="1" topLeftCell="B1" workbookViewId="0">
      <selection activeCell="C93" sqref="C93"/>
    </sheetView>
  </sheetViews>
  <sheetFormatPr defaultRowHeight="13.2" x14ac:dyDescent="0.25"/>
  <cols>
    <col min="1" max="1" width="0" style="1" hidden="1" customWidth="1"/>
    <col min="2" max="2" width="12.6640625" style="5" customWidth="1"/>
    <col min="3" max="3" width="50.6640625" style="4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s="14" customFormat="1" ht="13.8" x14ac:dyDescent="0.3">
      <c r="A1" s="13"/>
      <c r="B1" s="12" t="s">
        <v>68</v>
      </c>
      <c r="C1" s="12"/>
      <c r="D1" s="13"/>
      <c r="E1" s="13"/>
      <c r="F1" s="13"/>
      <c r="G1" s="13"/>
      <c r="H1" s="13"/>
    </row>
    <row r="2" spans="1:8" s="14" customFormat="1" ht="49.2" customHeight="1" x14ac:dyDescent="0.3">
      <c r="A2" s="13"/>
      <c r="B2" s="11" t="s">
        <v>73</v>
      </c>
      <c r="C2" s="11"/>
      <c r="D2" s="11"/>
      <c r="E2" s="11"/>
      <c r="F2" s="11"/>
      <c r="G2" s="11"/>
      <c r="H2" s="13"/>
    </row>
    <row r="3" spans="1:8" s="14" customFormat="1" ht="13.8" x14ac:dyDescent="0.3">
      <c r="A3" s="13"/>
      <c r="B3" s="2" t="s">
        <v>2</v>
      </c>
      <c r="C3" s="2"/>
      <c r="D3" s="2"/>
      <c r="E3" s="2"/>
      <c r="F3" s="2"/>
      <c r="G3" s="2"/>
      <c r="H3" s="13"/>
    </row>
    <row r="4" spans="1:8" s="14" customFormat="1" ht="13.8" x14ac:dyDescent="0.3">
      <c r="A4" s="13"/>
      <c r="B4" s="13"/>
      <c r="C4" s="13"/>
      <c r="D4" s="13"/>
      <c r="E4" s="13"/>
      <c r="F4" s="13"/>
      <c r="G4" s="13"/>
      <c r="H4" s="13"/>
    </row>
    <row r="5" spans="1:8" s="15" customFormat="1" ht="57.6" customHeight="1" x14ac:dyDescent="0.25">
      <c r="A5" s="19"/>
      <c r="B5" s="25" t="s">
        <v>0</v>
      </c>
      <c r="C5" s="25" t="s">
        <v>1</v>
      </c>
      <c r="D5" s="26" t="s">
        <v>69</v>
      </c>
      <c r="E5" s="26" t="s">
        <v>70</v>
      </c>
      <c r="F5" s="26" t="s">
        <v>71</v>
      </c>
      <c r="G5" s="26" t="s">
        <v>72</v>
      </c>
    </row>
    <row r="6" spans="1:8" ht="47.4" customHeight="1" x14ac:dyDescent="0.25">
      <c r="A6" s="6">
        <v>1</v>
      </c>
      <c r="B6" s="7" t="s">
        <v>3</v>
      </c>
      <c r="C6" s="8" t="s">
        <v>4</v>
      </c>
      <c r="D6" s="9">
        <v>63281993</v>
      </c>
      <c r="E6" s="9">
        <v>28909244</v>
      </c>
      <c r="F6" s="9">
        <v>24724533.649999999</v>
      </c>
      <c r="G6" s="10">
        <f>IF(E6=0,0,(F6/E6)*100)</f>
        <v>85.524663495178217</v>
      </c>
      <c r="H6" s="3"/>
    </row>
    <row r="7" spans="1:8" x14ac:dyDescent="0.25">
      <c r="A7" s="6">
        <v>0</v>
      </c>
      <c r="B7" s="7" t="s">
        <v>5</v>
      </c>
      <c r="C7" s="8" t="s">
        <v>6</v>
      </c>
      <c r="D7" s="9">
        <v>44634728</v>
      </c>
      <c r="E7" s="9">
        <v>19850478</v>
      </c>
      <c r="F7" s="9">
        <v>17773602.57</v>
      </c>
      <c r="G7" s="10">
        <f>IF(E7=0,0,(F7/E7)*100)</f>
        <v>89.537403431796463</v>
      </c>
      <c r="H7" s="3"/>
    </row>
    <row r="8" spans="1:8" x14ac:dyDescent="0.25">
      <c r="A8" s="6">
        <v>0</v>
      </c>
      <c r="B8" s="7" t="s">
        <v>7</v>
      </c>
      <c r="C8" s="8" t="s">
        <v>8</v>
      </c>
      <c r="D8" s="9">
        <v>9819640</v>
      </c>
      <c r="E8" s="9">
        <v>4367107</v>
      </c>
      <c r="F8" s="9">
        <v>3931087.33</v>
      </c>
      <c r="G8" s="10">
        <f>IF(E8=0,0,(F8/E8)*100)</f>
        <v>90.015823518865005</v>
      </c>
      <c r="H8" s="3"/>
    </row>
    <row r="9" spans="1:8" x14ac:dyDescent="0.25">
      <c r="A9" s="6">
        <v>0</v>
      </c>
      <c r="B9" s="7" t="s">
        <v>9</v>
      </c>
      <c r="C9" s="8" t="s">
        <v>10</v>
      </c>
      <c r="D9" s="9">
        <v>626581</v>
      </c>
      <c r="E9" s="9">
        <v>626581</v>
      </c>
      <c r="F9" s="9">
        <v>575212.09</v>
      </c>
      <c r="G9" s="10">
        <f>IF(E9=0,0,(F9/E9)*100)</f>
        <v>91.801712787333159</v>
      </c>
      <c r="H9" s="3"/>
    </row>
    <row r="10" spans="1:8" x14ac:dyDescent="0.25">
      <c r="A10" s="6">
        <v>0</v>
      </c>
      <c r="B10" s="7" t="s">
        <v>11</v>
      </c>
      <c r="C10" s="8" t="s">
        <v>12</v>
      </c>
      <c r="D10" s="9">
        <v>6205225</v>
      </c>
      <c r="E10" s="9">
        <v>2822382</v>
      </c>
      <c r="F10" s="9">
        <v>1265752.54</v>
      </c>
      <c r="G10" s="10">
        <f>IF(E10=0,0,(F10/E10)*100)</f>
        <v>44.846960475229793</v>
      </c>
      <c r="H10" s="3"/>
    </row>
    <row r="11" spans="1:8" x14ac:dyDescent="0.25">
      <c r="A11" s="6">
        <v>0</v>
      </c>
      <c r="B11" s="7" t="s">
        <v>13</v>
      </c>
      <c r="C11" s="8" t="s">
        <v>14</v>
      </c>
      <c r="D11" s="9">
        <v>19200</v>
      </c>
      <c r="E11" s="9">
        <v>9000</v>
      </c>
      <c r="F11" s="9">
        <v>5994.84</v>
      </c>
      <c r="G11" s="10">
        <f>IF(E11=0,0,(F11/E11)*100)</f>
        <v>66.609333333333325</v>
      </c>
      <c r="H11" s="3"/>
    </row>
    <row r="12" spans="1:8" x14ac:dyDescent="0.25">
      <c r="A12" s="6">
        <v>0</v>
      </c>
      <c r="B12" s="7" t="s">
        <v>15</v>
      </c>
      <c r="C12" s="8" t="s">
        <v>16</v>
      </c>
      <c r="D12" s="9">
        <v>953494</v>
      </c>
      <c r="E12" s="9">
        <v>726394</v>
      </c>
      <c r="F12" s="9">
        <v>716143.2</v>
      </c>
      <c r="G12" s="10">
        <f>IF(E12=0,0,(F12/E12)*100)</f>
        <v>98.588809929597431</v>
      </c>
      <c r="H12" s="3"/>
    </row>
    <row r="13" spans="1:8" x14ac:dyDescent="0.25">
      <c r="A13" s="6">
        <v>0</v>
      </c>
      <c r="B13" s="7" t="s">
        <v>17</v>
      </c>
      <c r="C13" s="8" t="s">
        <v>18</v>
      </c>
      <c r="D13" s="9">
        <v>43916</v>
      </c>
      <c r="E13" s="9">
        <v>18300</v>
      </c>
      <c r="F13" s="9">
        <v>10129.950000000001</v>
      </c>
      <c r="G13" s="10">
        <f>IF(E13=0,0,(F13/E13)*100)</f>
        <v>55.354918032786891</v>
      </c>
      <c r="H13" s="3"/>
    </row>
    <row r="14" spans="1:8" x14ac:dyDescent="0.25">
      <c r="A14" s="6">
        <v>0</v>
      </c>
      <c r="B14" s="7" t="s">
        <v>19</v>
      </c>
      <c r="C14" s="8" t="s">
        <v>20</v>
      </c>
      <c r="D14" s="9">
        <v>906906</v>
      </c>
      <c r="E14" s="9">
        <v>448869</v>
      </c>
      <c r="F14" s="9">
        <v>436839.19</v>
      </c>
      <c r="G14" s="10">
        <f>IF(E14=0,0,(F14/E14)*100)</f>
        <v>97.319973087916523</v>
      </c>
      <c r="H14" s="3"/>
    </row>
    <row r="15" spans="1:8" ht="29.4" customHeight="1" x14ac:dyDescent="0.25">
      <c r="A15" s="6">
        <v>0</v>
      </c>
      <c r="B15" s="7" t="s">
        <v>21</v>
      </c>
      <c r="C15" s="8" t="s">
        <v>22</v>
      </c>
      <c r="D15" s="9">
        <v>41303</v>
      </c>
      <c r="E15" s="9">
        <v>28133</v>
      </c>
      <c r="F15" s="9">
        <v>6050.44</v>
      </c>
      <c r="G15" s="10">
        <f>IF(E15=0,0,(F15/E15)*100)</f>
        <v>21.506558134575052</v>
      </c>
      <c r="H15" s="3"/>
    </row>
    <row r="16" spans="1:8" x14ac:dyDescent="0.25">
      <c r="A16" s="6">
        <v>0</v>
      </c>
      <c r="B16" s="7" t="s">
        <v>23</v>
      </c>
      <c r="C16" s="8" t="s">
        <v>24</v>
      </c>
      <c r="D16" s="9">
        <v>31000</v>
      </c>
      <c r="E16" s="9">
        <v>12000</v>
      </c>
      <c r="F16" s="9">
        <v>3721.5</v>
      </c>
      <c r="G16" s="10">
        <f>IF(E16=0,0,(F16/E16)*100)</f>
        <v>31.012499999999999</v>
      </c>
      <c r="H16" s="3"/>
    </row>
    <row r="17" spans="1:8" ht="70.2" customHeight="1" x14ac:dyDescent="0.25">
      <c r="A17" s="6">
        <v>1</v>
      </c>
      <c r="B17" s="7" t="s">
        <v>25</v>
      </c>
      <c r="C17" s="8" t="s">
        <v>26</v>
      </c>
      <c r="D17" s="9">
        <v>350000</v>
      </c>
      <c r="E17" s="9">
        <v>350000</v>
      </c>
      <c r="F17" s="9">
        <v>149961.57</v>
      </c>
      <c r="G17" s="10">
        <f>IF(E17=0,0,(F17/E17)*100)</f>
        <v>42.846162857142858</v>
      </c>
      <c r="H17" s="3"/>
    </row>
    <row r="18" spans="1:8" x14ac:dyDescent="0.25">
      <c r="A18" s="6">
        <v>0</v>
      </c>
      <c r="B18" s="7" t="s">
        <v>9</v>
      </c>
      <c r="C18" s="8" t="s">
        <v>10</v>
      </c>
      <c r="D18" s="9">
        <v>200000</v>
      </c>
      <c r="E18" s="9">
        <v>200000</v>
      </c>
      <c r="F18" s="9">
        <v>0</v>
      </c>
      <c r="G18" s="10">
        <f>IF(E18=0,0,(F18/E18)*100)</f>
        <v>0</v>
      </c>
      <c r="H18" s="3"/>
    </row>
    <row r="19" spans="1:8" x14ac:dyDescent="0.25">
      <c r="A19" s="6">
        <v>0</v>
      </c>
      <c r="B19" s="7" t="s">
        <v>11</v>
      </c>
      <c r="C19" s="8" t="s">
        <v>12</v>
      </c>
      <c r="D19" s="9">
        <v>150000</v>
      </c>
      <c r="E19" s="9">
        <v>150000</v>
      </c>
      <c r="F19" s="9">
        <v>149961.57</v>
      </c>
      <c r="G19" s="10">
        <f>IF(E19=0,0,(F19/E19)*100)</f>
        <v>99.974380000000011</v>
      </c>
      <c r="H19" s="3"/>
    </row>
    <row r="20" spans="1:8" ht="26.4" x14ac:dyDescent="0.25">
      <c r="A20" s="6">
        <v>1</v>
      </c>
      <c r="B20" s="7" t="s">
        <v>27</v>
      </c>
      <c r="C20" s="8" t="s">
        <v>28</v>
      </c>
      <c r="D20" s="9">
        <v>20000</v>
      </c>
      <c r="E20" s="9">
        <v>13790</v>
      </c>
      <c r="F20" s="9">
        <v>0</v>
      </c>
      <c r="G20" s="10">
        <f>IF(E20=0,0,(F20/E20)*100)</f>
        <v>0</v>
      </c>
      <c r="H20" s="3"/>
    </row>
    <row r="21" spans="1:8" x14ac:dyDescent="0.25">
      <c r="A21" s="6">
        <v>0</v>
      </c>
      <c r="B21" s="7" t="s">
        <v>11</v>
      </c>
      <c r="C21" s="8" t="s">
        <v>12</v>
      </c>
      <c r="D21" s="9">
        <v>20000</v>
      </c>
      <c r="E21" s="9">
        <v>13790</v>
      </c>
      <c r="F21" s="9">
        <v>0</v>
      </c>
      <c r="G21" s="10">
        <f>IF(E21=0,0,(F21/E21)*100)</f>
        <v>0</v>
      </c>
      <c r="H21" s="3"/>
    </row>
    <row r="22" spans="1:8" ht="30.6" customHeight="1" x14ac:dyDescent="0.25">
      <c r="A22" s="6">
        <v>1</v>
      </c>
      <c r="B22" s="7" t="s">
        <v>29</v>
      </c>
      <c r="C22" s="8" t="s">
        <v>30</v>
      </c>
      <c r="D22" s="9">
        <v>254120</v>
      </c>
      <c r="E22" s="9">
        <v>62120</v>
      </c>
      <c r="F22" s="9">
        <v>62120</v>
      </c>
      <c r="G22" s="10">
        <f>IF(E22=0,0,(F22/E22)*100)</f>
        <v>100</v>
      </c>
      <c r="H22" s="3"/>
    </row>
    <row r="23" spans="1:8" x14ac:dyDescent="0.25">
      <c r="A23" s="6">
        <v>0</v>
      </c>
      <c r="B23" s="7" t="s">
        <v>31</v>
      </c>
      <c r="C23" s="8" t="s">
        <v>32</v>
      </c>
      <c r="D23" s="9">
        <v>254120</v>
      </c>
      <c r="E23" s="9">
        <v>62120</v>
      </c>
      <c r="F23" s="9">
        <v>62120</v>
      </c>
      <c r="G23" s="10">
        <f>IF(E23=0,0,(F23/E23)*100)</f>
        <v>100</v>
      </c>
      <c r="H23" s="3"/>
    </row>
    <row r="24" spans="1:8" x14ac:dyDescent="0.25">
      <c r="A24" s="6">
        <v>1</v>
      </c>
      <c r="B24" s="7" t="s">
        <v>33</v>
      </c>
      <c r="C24" s="8" t="s">
        <v>34</v>
      </c>
      <c r="D24" s="9">
        <v>86000</v>
      </c>
      <c r="E24" s="9">
        <v>43204</v>
      </c>
      <c r="F24" s="9">
        <v>4000</v>
      </c>
      <c r="G24" s="10">
        <f>IF(E24=0,0,(F24/E24)*100)</f>
        <v>9.258401999814831</v>
      </c>
      <c r="H24" s="3"/>
    </row>
    <row r="25" spans="1:8" x14ac:dyDescent="0.25">
      <c r="A25" s="6">
        <v>0</v>
      </c>
      <c r="B25" s="7" t="s">
        <v>9</v>
      </c>
      <c r="C25" s="8" t="s">
        <v>10</v>
      </c>
      <c r="D25" s="9">
        <v>56000</v>
      </c>
      <c r="E25" s="9">
        <v>13204</v>
      </c>
      <c r="F25" s="9">
        <v>4000</v>
      </c>
      <c r="G25" s="10">
        <f>IF(E25=0,0,(F25/E25)*100)</f>
        <v>30.29385034837928</v>
      </c>
      <c r="H25" s="3"/>
    </row>
    <row r="26" spans="1:8" x14ac:dyDescent="0.25">
      <c r="A26" s="6">
        <v>0</v>
      </c>
      <c r="B26" s="7" t="s">
        <v>31</v>
      </c>
      <c r="C26" s="8" t="s">
        <v>32</v>
      </c>
      <c r="D26" s="9">
        <v>30000</v>
      </c>
      <c r="E26" s="9">
        <v>30000</v>
      </c>
      <c r="F26" s="9">
        <v>0</v>
      </c>
      <c r="G26" s="10">
        <f>IF(E26=0,0,(F26/E26)*100)</f>
        <v>0</v>
      </c>
      <c r="H26" s="3"/>
    </row>
    <row r="27" spans="1:8" ht="61.8" customHeight="1" x14ac:dyDescent="0.25">
      <c r="A27" s="6">
        <v>1</v>
      </c>
      <c r="B27" s="7" t="s">
        <v>35</v>
      </c>
      <c r="C27" s="8" t="s">
        <v>36</v>
      </c>
      <c r="D27" s="9">
        <v>109900</v>
      </c>
      <c r="E27" s="9">
        <v>36216</v>
      </c>
      <c r="F27" s="9">
        <v>36216</v>
      </c>
      <c r="G27" s="10">
        <f>IF(E27=0,0,(F27/E27)*100)</f>
        <v>100</v>
      </c>
      <c r="H27" s="3"/>
    </row>
    <row r="28" spans="1:8" x14ac:dyDescent="0.25">
      <c r="A28" s="6">
        <v>0</v>
      </c>
      <c r="B28" s="7" t="s">
        <v>9</v>
      </c>
      <c r="C28" s="8" t="s">
        <v>10</v>
      </c>
      <c r="D28" s="9">
        <v>97900</v>
      </c>
      <c r="E28" s="9">
        <v>30216</v>
      </c>
      <c r="F28" s="9">
        <v>30216</v>
      </c>
      <c r="G28" s="10">
        <f>IF(E28=0,0,(F28/E28)*100)</f>
        <v>100</v>
      </c>
      <c r="H28" s="3"/>
    </row>
    <row r="29" spans="1:8" x14ac:dyDescent="0.25">
      <c r="A29" s="6">
        <v>0</v>
      </c>
      <c r="B29" s="7" t="s">
        <v>11</v>
      </c>
      <c r="C29" s="8" t="s">
        <v>12</v>
      </c>
      <c r="D29" s="9">
        <v>12000</v>
      </c>
      <c r="E29" s="9">
        <v>6000</v>
      </c>
      <c r="F29" s="9">
        <v>6000</v>
      </c>
      <c r="G29" s="10">
        <f>IF(E29=0,0,(F29/E29)*100)</f>
        <v>100</v>
      </c>
      <c r="H29" s="3"/>
    </row>
    <row r="30" spans="1:8" x14ac:dyDescent="0.25">
      <c r="A30" s="6">
        <v>1</v>
      </c>
      <c r="B30" s="7" t="s">
        <v>37</v>
      </c>
      <c r="C30" s="8" t="s">
        <v>38</v>
      </c>
      <c r="D30" s="9">
        <v>1417495</v>
      </c>
      <c r="E30" s="9">
        <v>1168540</v>
      </c>
      <c r="F30" s="9">
        <v>156025</v>
      </c>
      <c r="G30" s="10">
        <f>IF(E30=0,0,(F30/E30)*100)</f>
        <v>13.352131719924007</v>
      </c>
      <c r="H30" s="3"/>
    </row>
    <row r="31" spans="1:8" x14ac:dyDescent="0.25">
      <c r="A31" s="6">
        <v>0</v>
      </c>
      <c r="B31" s="7" t="s">
        <v>9</v>
      </c>
      <c r="C31" s="8" t="s">
        <v>10</v>
      </c>
      <c r="D31" s="9">
        <v>985500</v>
      </c>
      <c r="E31" s="9">
        <v>985500</v>
      </c>
      <c r="F31" s="9">
        <v>0</v>
      </c>
      <c r="G31" s="10">
        <f>IF(E31=0,0,(F31/E31)*100)</f>
        <v>0</v>
      </c>
      <c r="H31" s="3"/>
    </row>
    <row r="32" spans="1:8" x14ac:dyDescent="0.25">
      <c r="A32" s="6">
        <v>0</v>
      </c>
      <c r="B32" s="7" t="s">
        <v>11</v>
      </c>
      <c r="C32" s="8" t="s">
        <v>12</v>
      </c>
      <c r="D32" s="9">
        <v>431995</v>
      </c>
      <c r="E32" s="9">
        <v>183040</v>
      </c>
      <c r="F32" s="9">
        <v>156025</v>
      </c>
      <c r="G32" s="10">
        <f>IF(E32=0,0,(F32/E32)*100)</f>
        <v>85.240930944055947</v>
      </c>
      <c r="H32" s="3"/>
    </row>
    <row r="33" spans="1:8" ht="67.8" customHeight="1" x14ac:dyDescent="0.25">
      <c r="A33" s="6">
        <v>1</v>
      </c>
      <c r="B33" s="7" t="s">
        <v>39</v>
      </c>
      <c r="C33" s="8" t="s">
        <v>40</v>
      </c>
      <c r="D33" s="9">
        <v>34594980</v>
      </c>
      <c r="E33" s="9">
        <v>13632032</v>
      </c>
      <c r="F33" s="9">
        <v>13058947.93</v>
      </c>
      <c r="G33" s="10">
        <f>IF(E33=0,0,(F33/E33)*100)</f>
        <v>95.79604808732843</v>
      </c>
      <c r="H33" s="3"/>
    </row>
    <row r="34" spans="1:8" x14ac:dyDescent="0.25">
      <c r="A34" s="6">
        <v>0</v>
      </c>
      <c r="B34" s="7" t="s">
        <v>5</v>
      </c>
      <c r="C34" s="8" t="s">
        <v>6</v>
      </c>
      <c r="D34" s="9">
        <v>26898172</v>
      </c>
      <c r="E34" s="9">
        <v>10388145</v>
      </c>
      <c r="F34" s="9">
        <v>10064716.619999999</v>
      </c>
      <c r="G34" s="10">
        <f>IF(E34=0,0,(F34/E34)*100)</f>
        <v>96.886562711629452</v>
      </c>
      <c r="H34" s="3"/>
    </row>
    <row r="35" spans="1:8" x14ac:dyDescent="0.25">
      <c r="A35" s="6">
        <v>0</v>
      </c>
      <c r="B35" s="7" t="s">
        <v>7</v>
      </c>
      <c r="C35" s="8" t="s">
        <v>8</v>
      </c>
      <c r="D35" s="9">
        <v>5967428</v>
      </c>
      <c r="E35" s="9">
        <v>2325964</v>
      </c>
      <c r="F35" s="9">
        <v>2226717.9300000002</v>
      </c>
      <c r="G35" s="10">
        <f>IF(E35=0,0,(F35/E35)*100)</f>
        <v>95.733120976936874</v>
      </c>
      <c r="H35" s="3"/>
    </row>
    <row r="36" spans="1:8" x14ac:dyDescent="0.25">
      <c r="A36" s="6">
        <v>0</v>
      </c>
      <c r="B36" s="7" t="s">
        <v>9</v>
      </c>
      <c r="C36" s="8" t="s">
        <v>10</v>
      </c>
      <c r="D36" s="9">
        <v>339900</v>
      </c>
      <c r="E36" s="9">
        <v>194905</v>
      </c>
      <c r="F36" s="9">
        <v>184893</v>
      </c>
      <c r="G36" s="10">
        <f>IF(E36=0,0,(F36/E36)*100)</f>
        <v>94.86313845206638</v>
      </c>
      <c r="H36" s="3"/>
    </row>
    <row r="37" spans="1:8" x14ac:dyDescent="0.25">
      <c r="A37" s="6">
        <v>0</v>
      </c>
      <c r="B37" s="7" t="s">
        <v>41</v>
      </c>
      <c r="C37" s="8" t="s">
        <v>42</v>
      </c>
      <c r="D37" s="9">
        <v>27000</v>
      </c>
      <c r="E37" s="9">
        <v>11500</v>
      </c>
      <c r="F37" s="9">
        <v>11463.2</v>
      </c>
      <c r="G37" s="10">
        <f>IF(E37=0,0,(F37/E37)*100)</f>
        <v>99.68</v>
      </c>
      <c r="H37" s="3"/>
    </row>
    <row r="38" spans="1:8" x14ac:dyDescent="0.25">
      <c r="A38" s="6">
        <v>0</v>
      </c>
      <c r="B38" s="7" t="s">
        <v>43</v>
      </c>
      <c r="C38" s="8" t="s">
        <v>44</v>
      </c>
      <c r="D38" s="9">
        <v>382470</v>
      </c>
      <c r="E38" s="9">
        <v>161988</v>
      </c>
      <c r="F38" s="9">
        <v>161980.20000000001</v>
      </c>
      <c r="G38" s="10">
        <f>IF(E38=0,0,(F38/E38)*100)</f>
        <v>99.995184828505828</v>
      </c>
      <c r="H38" s="3"/>
    </row>
    <row r="39" spans="1:8" x14ac:dyDescent="0.25">
      <c r="A39" s="6">
        <v>0</v>
      </c>
      <c r="B39" s="7" t="s">
        <v>11</v>
      </c>
      <c r="C39" s="8" t="s">
        <v>12</v>
      </c>
      <c r="D39" s="9">
        <v>336210</v>
      </c>
      <c r="E39" s="9">
        <v>236490</v>
      </c>
      <c r="F39" s="9">
        <v>192058.21</v>
      </c>
      <c r="G39" s="10">
        <f>IF(E39=0,0,(F39/E39)*100)</f>
        <v>81.211979364878005</v>
      </c>
      <c r="H39" s="3"/>
    </row>
    <row r="40" spans="1:8" x14ac:dyDescent="0.25">
      <c r="A40" s="6">
        <v>0</v>
      </c>
      <c r="B40" s="7" t="s">
        <v>15</v>
      </c>
      <c r="C40" s="8" t="s">
        <v>16</v>
      </c>
      <c r="D40" s="9">
        <v>368395</v>
      </c>
      <c r="E40" s="9">
        <v>195031</v>
      </c>
      <c r="F40" s="9">
        <v>107584.33</v>
      </c>
      <c r="G40" s="10">
        <f>IF(E40=0,0,(F40/E40)*100)</f>
        <v>55.162681830068038</v>
      </c>
      <c r="H40" s="3"/>
    </row>
    <row r="41" spans="1:8" x14ac:dyDescent="0.25">
      <c r="A41" s="6">
        <v>0</v>
      </c>
      <c r="B41" s="7" t="s">
        <v>17</v>
      </c>
      <c r="C41" s="8" t="s">
        <v>18</v>
      </c>
      <c r="D41" s="9">
        <v>38115</v>
      </c>
      <c r="E41" s="9">
        <v>15880</v>
      </c>
      <c r="F41" s="9">
        <v>9159.4599999999991</v>
      </c>
      <c r="G41" s="10">
        <f>IF(E41=0,0,(F41/E41)*100)</f>
        <v>57.679219143576823</v>
      </c>
      <c r="H41" s="3"/>
    </row>
    <row r="42" spans="1:8" x14ac:dyDescent="0.25">
      <c r="A42" s="6">
        <v>0</v>
      </c>
      <c r="B42" s="7" t="s">
        <v>19</v>
      </c>
      <c r="C42" s="8" t="s">
        <v>20</v>
      </c>
      <c r="D42" s="9">
        <v>205946</v>
      </c>
      <c r="E42" s="9">
        <v>94185</v>
      </c>
      <c r="F42" s="9">
        <v>93922.82</v>
      </c>
      <c r="G42" s="10">
        <f>IF(E42=0,0,(F42/E42)*100)</f>
        <v>99.721632956415576</v>
      </c>
      <c r="H42" s="3"/>
    </row>
    <row r="43" spans="1:8" ht="25.8" customHeight="1" x14ac:dyDescent="0.25">
      <c r="A43" s="6">
        <v>0</v>
      </c>
      <c r="B43" s="7" t="s">
        <v>21</v>
      </c>
      <c r="C43" s="8" t="s">
        <v>22</v>
      </c>
      <c r="D43" s="9">
        <v>29544</v>
      </c>
      <c r="E43" s="9">
        <v>7944</v>
      </c>
      <c r="F43" s="9">
        <v>6452.16</v>
      </c>
      <c r="G43" s="10">
        <f>IF(E43=0,0,(F43/E43)*100)</f>
        <v>81.220543806646532</v>
      </c>
      <c r="H43" s="3"/>
    </row>
    <row r="44" spans="1:8" ht="42" customHeight="1" x14ac:dyDescent="0.25">
      <c r="A44" s="6">
        <v>0</v>
      </c>
      <c r="B44" s="7" t="s">
        <v>45</v>
      </c>
      <c r="C44" s="8" t="s">
        <v>46</v>
      </c>
      <c r="D44" s="9">
        <v>1800</v>
      </c>
      <c r="E44" s="9">
        <v>0</v>
      </c>
      <c r="F44" s="9">
        <v>0</v>
      </c>
      <c r="G44" s="10">
        <f>IF(E44=0,0,(F44/E44)*100)</f>
        <v>0</v>
      </c>
      <c r="H44" s="3"/>
    </row>
    <row r="45" spans="1:8" ht="38.4" customHeight="1" x14ac:dyDescent="0.25">
      <c r="A45" s="6">
        <v>1</v>
      </c>
      <c r="B45" s="7" t="s">
        <v>47</v>
      </c>
      <c r="C45" s="8" t="s">
        <v>48</v>
      </c>
      <c r="D45" s="9">
        <v>7870050</v>
      </c>
      <c r="E45" s="9">
        <v>3216234</v>
      </c>
      <c r="F45" s="9">
        <v>2852007.02</v>
      </c>
      <c r="G45" s="10">
        <f>IF(E45=0,0,(F45/E45)*100)</f>
        <v>88.67535819843954</v>
      </c>
      <c r="H45" s="3"/>
    </row>
    <row r="46" spans="1:8" x14ac:dyDescent="0.25">
      <c r="A46" s="6">
        <v>0</v>
      </c>
      <c r="B46" s="7" t="s">
        <v>5</v>
      </c>
      <c r="C46" s="8" t="s">
        <v>6</v>
      </c>
      <c r="D46" s="9">
        <v>5177213</v>
      </c>
      <c r="E46" s="9">
        <v>1933808</v>
      </c>
      <c r="F46" s="9">
        <v>1930918.84</v>
      </c>
      <c r="G46" s="10">
        <f>IF(E46=0,0,(F46/E46)*100)</f>
        <v>99.850597370576608</v>
      </c>
      <c r="H46" s="3"/>
    </row>
    <row r="47" spans="1:8" x14ac:dyDescent="0.25">
      <c r="A47" s="6">
        <v>0</v>
      </c>
      <c r="B47" s="7" t="s">
        <v>7</v>
      </c>
      <c r="C47" s="8" t="s">
        <v>8</v>
      </c>
      <c r="D47" s="9">
        <v>1208187</v>
      </c>
      <c r="E47" s="9">
        <v>442586</v>
      </c>
      <c r="F47" s="9">
        <v>425286.68</v>
      </c>
      <c r="G47" s="10">
        <f>IF(E47=0,0,(F47/E47)*100)</f>
        <v>96.091308807779725</v>
      </c>
      <c r="H47" s="3"/>
    </row>
    <row r="48" spans="1:8" x14ac:dyDescent="0.25">
      <c r="A48" s="6">
        <v>0</v>
      </c>
      <c r="B48" s="7" t="s">
        <v>9</v>
      </c>
      <c r="C48" s="8" t="s">
        <v>10</v>
      </c>
      <c r="D48" s="9">
        <v>657910</v>
      </c>
      <c r="E48" s="9">
        <v>270368</v>
      </c>
      <c r="F48" s="9">
        <v>128398.5</v>
      </c>
      <c r="G48" s="10">
        <f>IF(E48=0,0,(F48/E48)*100)</f>
        <v>47.49027251745769</v>
      </c>
      <c r="H48" s="3"/>
    </row>
    <row r="49" spans="1:8" x14ac:dyDescent="0.25">
      <c r="A49" s="6">
        <v>0</v>
      </c>
      <c r="B49" s="7" t="s">
        <v>41</v>
      </c>
      <c r="C49" s="8" t="s">
        <v>42</v>
      </c>
      <c r="D49" s="9">
        <v>32800</v>
      </c>
      <c r="E49" s="9">
        <v>32800</v>
      </c>
      <c r="F49" s="9">
        <v>2543</v>
      </c>
      <c r="G49" s="10">
        <f>IF(E49=0,0,(F49/E49)*100)</f>
        <v>7.7530487804878048</v>
      </c>
      <c r="H49" s="3"/>
    </row>
    <row r="50" spans="1:8" x14ac:dyDescent="0.25">
      <c r="A50" s="6">
        <v>0</v>
      </c>
      <c r="B50" s="7" t="s">
        <v>11</v>
      </c>
      <c r="C50" s="8" t="s">
        <v>12</v>
      </c>
      <c r="D50" s="9">
        <v>317940</v>
      </c>
      <c r="E50" s="9">
        <v>266441</v>
      </c>
      <c r="F50" s="9">
        <v>141994.16</v>
      </c>
      <c r="G50" s="10">
        <f>IF(E50=0,0,(F50/E50)*100)</f>
        <v>53.29290912434648</v>
      </c>
      <c r="H50" s="3"/>
    </row>
    <row r="51" spans="1:8" x14ac:dyDescent="0.25">
      <c r="A51" s="6">
        <v>0</v>
      </c>
      <c r="B51" s="7" t="s">
        <v>15</v>
      </c>
      <c r="C51" s="8" t="s">
        <v>16</v>
      </c>
      <c r="D51" s="9">
        <v>328669</v>
      </c>
      <c r="E51" s="9">
        <v>197205</v>
      </c>
      <c r="F51" s="9">
        <v>154224.54</v>
      </c>
      <c r="G51" s="10">
        <f>IF(E51=0,0,(F51/E51)*100)</f>
        <v>78.205187495246065</v>
      </c>
      <c r="H51" s="3"/>
    </row>
    <row r="52" spans="1:8" x14ac:dyDescent="0.25">
      <c r="A52" s="6">
        <v>0</v>
      </c>
      <c r="B52" s="7" t="s">
        <v>17</v>
      </c>
      <c r="C52" s="8" t="s">
        <v>18</v>
      </c>
      <c r="D52" s="9">
        <v>22938</v>
      </c>
      <c r="E52" s="9">
        <v>5329</v>
      </c>
      <c r="F52" s="9">
        <v>3701.42</v>
      </c>
      <c r="G52" s="10">
        <f>IF(E52=0,0,(F52/E52)*100)</f>
        <v>69.458059673484712</v>
      </c>
      <c r="H52" s="3"/>
    </row>
    <row r="53" spans="1:8" x14ac:dyDescent="0.25">
      <c r="A53" s="6">
        <v>0</v>
      </c>
      <c r="B53" s="7" t="s">
        <v>19</v>
      </c>
      <c r="C53" s="8" t="s">
        <v>20</v>
      </c>
      <c r="D53" s="9">
        <v>81179</v>
      </c>
      <c r="E53" s="9">
        <v>58680</v>
      </c>
      <c r="F53" s="9">
        <v>58679.48</v>
      </c>
      <c r="G53" s="10">
        <f>IF(E53=0,0,(F53/E53)*100)</f>
        <v>99.999113837764156</v>
      </c>
      <c r="H53" s="3"/>
    </row>
    <row r="54" spans="1:8" ht="30.6" customHeight="1" x14ac:dyDescent="0.25">
      <c r="A54" s="6">
        <v>0</v>
      </c>
      <c r="B54" s="7" t="s">
        <v>21</v>
      </c>
      <c r="C54" s="8" t="s">
        <v>22</v>
      </c>
      <c r="D54" s="9">
        <v>29314</v>
      </c>
      <c r="E54" s="9">
        <v>6817</v>
      </c>
      <c r="F54" s="9">
        <v>6260.4</v>
      </c>
      <c r="G54" s="10">
        <f>IF(E54=0,0,(F54/E54)*100)</f>
        <v>91.8351180871351</v>
      </c>
      <c r="H54" s="3"/>
    </row>
    <row r="55" spans="1:8" ht="42" customHeight="1" x14ac:dyDescent="0.25">
      <c r="A55" s="6">
        <v>0</v>
      </c>
      <c r="B55" s="7" t="s">
        <v>45</v>
      </c>
      <c r="C55" s="8" t="s">
        <v>46</v>
      </c>
      <c r="D55" s="9">
        <v>13900</v>
      </c>
      <c r="E55" s="9">
        <v>2200</v>
      </c>
      <c r="F55" s="9">
        <v>0</v>
      </c>
      <c r="G55" s="10">
        <f>IF(E55=0,0,(F55/E55)*100)</f>
        <v>0</v>
      </c>
      <c r="H55" s="3"/>
    </row>
    <row r="56" spans="1:8" ht="26.4" x14ac:dyDescent="0.25">
      <c r="A56" s="6">
        <v>1</v>
      </c>
      <c r="B56" s="7" t="s">
        <v>49</v>
      </c>
      <c r="C56" s="8" t="s">
        <v>30</v>
      </c>
      <c r="D56" s="9">
        <v>1434012</v>
      </c>
      <c r="E56" s="9">
        <v>294012</v>
      </c>
      <c r="F56" s="9">
        <v>229312</v>
      </c>
      <c r="G56" s="10">
        <f>IF(E56=0,0,(F56/E56)*100)</f>
        <v>77.994095479096089</v>
      </c>
      <c r="H56" s="3"/>
    </row>
    <row r="57" spans="1:8" x14ac:dyDescent="0.25">
      <c r="A57" s="6">
        <v>0</v>
      </c>
      <c r="B57" s="7" t="s">
        <v>9</v>
      </c>
      <c r="C57" s="8" t="s">
        <v>10</v>
      </c>
      <c r="D57" s="9">
        <v>752932</v>
      </c>
      <c r="E57" s="9">
        <v>15372</v>
      </c>
      <c r="F57" s="9">
        <v>8010</v>
      </c>
      <c r="G57" s="10">
        <f>IF(E57=0,0,(F57/E57)*100)</f>
        <v>52.107728337236537</v>
      </c>
      <c r="H57" s="3"/>
    </row>
    <row r="58" spans="1:8" x14ac:dyDescent="0.25">
      <c r="A58" s="6">
        <v>0</v>
      </c>
      <c r="B58" s="7" t="s">
        <v>11</v>
      </c>
      <c r="C58" s="8" t="s">
        <v>12</v>
      </c>
      <c r="D58" s="9">
        <v>24480</v>
      </c>
      <c r="E58" s="9">
        <v>4880</v>
      </c>
      <c r="F58" s="9">
        <v>0</v>
      </c>
      <c r="G58" s="10">
        <f>IF(E58=0,0,(F58/E58)*100)</f>
        <v>0</v>
      </c>
      <c r="H58" s="3"/>
    </row>
    <row r="59" spans="1:8" x14ac:dyDescent="0.25">
      <c r="A59" s="6">
        <v>0</v>
      </c>
      <c r="B59" s="7" t="s">
        <v>31</v>
      </c>
      <c r="C59" s="8" t="s">
        <v>32</v>
      </c>
      <c r="D59" s="9">
        <v>625800</v>
      </c>
      <c r="E59" s="9">
        <v>242960</v>
      </c>
      <c r="F59" s="9">
        <v>200450</v>
      </c>
      <c r="G59" s="10">
        <f>IF(E59=0,0,(F59/E59)*100)</f>
        <v>82.503292723081984</v>
      </c>
      <c r="H59" s="3"/>
    </row>
    <row r="60" spans="1:8" x14ac:dyDescent="0.25">
      <c r="A60" s="6">
        <v>0</v>
      </c>
      <c r="B60" s="7" t="s">
        <v>23</v>
      </c>
      <c r="C60" s="8" t="s">
        <v>24</v>
      </c>
      <c r="D60" s="9">
        <v>30800</v>
      </c>
      <c r="E60" s="9">
        <v>30800</v>
      </c>
      <c r="F60" s="9">
        <v>20852</v>
      </c>
      <c r="G60" s="10">
        <f>IF(E60=0,0,(F60/E60)*100)</f>
        <v>67.701298701298711</v>
      </c>
      <c r="H60" s="3"/>
    </row>
    <row r="61" spans="1:8" ht="25.2" customHeight="1" x14ac:dyDescent="0.25">
      <c r="A61" s="6">
        <v>1</v>
      </c>
      <c r="B61" s="7" t="s">
        <v>50</v>
      </c>
      <c r="C61" s="8" t="s">
        <v>38</v>
      </c>
      <c r="D61" s="9">
        <v>57270</v>
      </c>
      <c r="E61" s="9">
        <v>23350</v>
      </c>
      <c r="F61" s="9">
        <v>21036</v>
      </c>
      <c r="G61" s="10">
        <f>IF(E61=0,0,(F61/E61)*100)</f>
        <v>90.089935760171301</v>
      </c>
      <c r="H61" s="3"/>
    </row>
    <row r="62" spans="1:8" x14ac:dyDescent="0.25">
      <c r="A62" s="6">
        <v>0</v>
      </c>
      <c r="B62" s="7" t="s">
        <v>11</v>
      </c>
      <c r="C62" s="8" t="s">
        <v>12</v>
      </c>
      <c r="D62" s="9">
        <v>57270</v>
      </c>
      <c r="E62" s="9">
        <v>23350</v>
      </c>
      <c r="F62" s="9">
        <v>21036</v>
      </c>
      <c r="G62" s="10">
        <f>IF(E62=0,0,(F62/E62)*100)</f>
        <v>90.089935760171301</v>
      </c>
      <c r="H62" s="3"/>
    </row>
    <row r="63" spans="1:8" ht="17.399999999999999" customHeight="1" x14ac:dyDescent="0.25">
      <c r="A63" s="6">
        <v>1</v>
      </c>
      <c r="B63" s="7" t="s">
        <v>51</v>
      </c>
      <c r="C63" s="8" t="s">
        <v>52</v>
      </c>
      <c r="D63" s="9">
        <v>16243892</v>
      </c>
      <c r="E63" s="9">
        <v>5592695</v>
      </c>
      <c r="F63" s="9">
        <v>5450619.5499999998</v>
      </c>
      <c r="G63" s="10">
        <f>IF(E63=0,0,(F63/E63)*100)</f>
        <v>97.459624563828356</v>
      </c>
      <c r="H63" s="3"/>
    </row>
    <row r="64" spans="1:8" x14ac:dyDescent="0.25">
      <c r="A64" s="6">
        <v>0</v>
      </c>
      <c r="B64" s="7" t="s">
        <v>9</v>
      </c>
      <c r="C64" s="8" t="s">
        <v>10</v>
      </c>
      <c r="D64" s="9">
        <v>160700</v>
      </c>
      <c r="E64" s="9">
        <v>51200</v>
      </c>
      <c r="F64" s="9">
        <v>51200</v>
      </c>
      <c r="G64" s="10">
        <f>IF(E64=0,0,(F64/E64)*100)</f>
        <v>100</v>
      </c>
      <c r="H64" s="3"/>
    </row>
    <row r="65" spans="1:8" x14ac:dyDescent="0.25">
      <c r="A65" s="6">
        <v>0</v>
      </c>
      <c r="B65" s="7" t="s">
        <v>11</v>
      </c>
      <c r="C65" s="8" t="s">
        <v>12</v>
      </c>
      <c r="D65" s="9">
        <v>15834259</v>
      </c>
      <c r="E65" s="9">
        <v>5451170</v>
      </c>
      <c r="F65" s="9">
        <v>5358884.3899999997</v>
      </c>
      <c r="G65" s="10">
        <f>IF(E65=0,0,(F65/E65)*100)</f>
        <v>98.307049495796306</v>
      </c>
      <c r="H65" s="3"/>
    </row>
    <row r="66" spans="1:8" x14ac:dyDescent="0.25">
      <c r="A66" s="6">
        <v>0</v>
      </c>
      <c r="B66" s="7" t="s">
        <v>17</v>
      </c>
      <c r="C66" s="8" t="s">
        <v>18</v>
      </c>
      <c r="D66" s="9">
        <v>110250</v>
      </c>
      <c r="E66" s="9">
        <v>32200</v>
      </c>
      <c r="F66" s="9">
        <v>0</v>
      </c>
      <c r="G66" s="10">
        <f>IF(E66=0,0,(F66/E66)*100)</f>
        <v>0</v>
      </c>
      <c r="H66" s="3"/>
    </row>
    <row r="67" spans="1:8" x14ac:dyDescent="0.25">
      <c r="A67" s="6">
        <v>0</v>
      </c>
      <c r="B67" s="7" t="s">
        <v>19</v>
      </c>
      <c r="C67" s="8" t="s">
        <v>20</v>
      </c>
      <c r="D67" s="9">
        <v>122625</v>
      </c>
      <c r="E67" s="9">
        <v>54572</v>
      </c>
      <c r="F67" s="9">
        <v>38708.89</v>
      </c>
      <c r="G67" s="10">
        <f>IF(E67=0,0,(F67/E67)*100)</f>
        <v>70.931778201275378</v>
      </c>
      <c r="H67" s="3"/>
    </row>
    <row r="68" spans="1:8" x14ac:dyDescent="0.25">
      <c r="A68" s="6">
        <v>0</v>
      </c>
      <c r="B68" s="7" t="s">
        <v>53</v>
      </c>
      <c r="C68" s="8" t="s">
        <v>54</v>
      </c>
      <c r="D68" s="9">
        <v>15770</v>
      </c>
      <c r="E68" s="9">
        <v>3265</v>
      </c>
      <c r="F68" s="9">
        <v>1538.91</v>
      </c>
      <c r="G68" s="10">
        <f>IF(E68=0,0,(F68/E68)*100)</f>
        <v>47.133537519142422</v>
      </c>
      <c r="H68" s="3"/>
    </row>
    <row r="69" spans="1:8" x14ac:dyDescent="0.25">
      <c r="A69" s="6">
        <v>0</v>
      </c>
      <c r="B69" s="7" t="s">
        <v>23</v>
      </c>
      <c r="C69" s="8" t="s">
        <v>24</v>
      </c>
      <c r="D69" s="9">
        <v>288</v>
      </c>
      <c r="E69" s="9">
        <v>288</v>
      </c>
      <c r="F69" s="9">
        <v>287.36</v>
      </c>
      <c r="G69" s="10">
        <f>IF(E69=0,0,(F69/E69)*100)</f>
        <v>99.777777777777786</v>
      </c>
      <c r="H69" s="3"/>
    </row>
    <row r="70" spans="1:8" ht="30.6" customHeight="1" x14ac:dyDescent="0.25">
      <c r="A70" s="6">
        <v>1</v>
      </c>
      <c r="B70" s="7" t="s">
        <v>55</v>
      </c>
      <c r="C70" s="8" t="s">
        <v>56</v>
      </c>
      <c r="D70" s="9">
        <v>7208</v>
      </c>
      <c r="E70" s="9">
        <v>0</v>
      </c>
      <c r="F70" s="9">
        <v>0</v>
      </c>
      <c r="G70" s="10">
        <f>IF(E70=0,0,(F70/E70)*100)</f>
        <v>0</v>
      </c>
      <c r="H70" s="3"/>
    </row>
    <row r="71" spans="1:8" x14ac:dyDescent="0.25">
      <c r="A71" s="6">
        <v>0</v>
      </c>
      <c r="B71" s="7" t="s">
        <v>11</v>
      </c>
      <c r="C71" s="8" t="s">
        <v>12</v>
      </c>
      <c r="D71" s="9">
        <v>1020</v>
      </c>
      <c r="E71" s="9">
        <v>0</v>
      </c>
      <c r="F71" s="9">
        <v>0</v>
      </c>
      <c r="G71" s="10">
        <f>IF(E71=0,0,(F71/E71)*100)</f>
        <v>0</v>
      </c>
      <c r="H71" s="3"/>
    </row>
    <row r="72" spans="1:8" x14ac:dyDescent="0.25">
      <c r="A72" s="6">
        <v>0</v>
      </c>
      <c r="B72" s="7" t="s">
        <v>15</v>
      </c>
      <c r="C72" s="8" t="s">
        <v>16</v>
      </c>
      <c r="D72" s="9">
        <v>5514</v>
      </c>
      <c r="E72" s="9">
        <v>0</v>
      </c>
      <c r="F72" s="9">
        <v>0</v>
      </c>
      <c r="G72" s="10">
        <f>IF(E72=0,0,(F72/E72)*100)</f>
        <v>0</v>
      </c>
      <c r="H72" s="3"/>
    </row>
    <row r="73" spans="1:8" x14ac:dyDescent="0.25">
      <c r="A73" s="6">
        <v>0</v>
      </c>
      <c r="B73" s="7" t="s">
        <v>53</v>
      </c>
      <c r="C73" s="8" t="s">
        <v>54</v>
      </c>
      <c r="D73" s="9">
        <v>674</v>
      </c>
      <c r="E73" s="9">
        <v>0</v>
      </c>
      <c r="F73" s="9">
        <v>0</v>
      </c>
      <c r="G73" s="10">
        <f>IF(E73=0,0,(F73/E73)*100)</f>
        <v>0</v>
      </c>
      <c r="H73" s="3"/>
    </row>
    <row r="74" spans="1:8" ht="38.4" customHeight="1" x14ac:dyDescent="0.25">
      <c r="A74" s="6">
        <v>1</v>
      </c>
      <c r="B74" s="7" t="s">
        <v>57</v>
      </c>
      <c r="C74" s="8" t="s">
        <v>58</v>
      </c>
      <c r="D74" s="9">
        <v>8000</v>
      </c>
      <c r="E74" s="9">
        <v>3000</v>
      </c>
      <c r="F74" s="9">
        <v>1570.15</v>
      </c>
      <c r="G74" s="10">
        <f>IF(E74=0,0,(F74/E74)*100)</f>
        <v>52.338333333333331</v>
      </c>
      <c r="H74" s="3"/>
    </row>
    <row r="75" spans="1:8" x14ac:dyDescent="0.25">
      <c r="A75" s="6">
        <v>0</v>
      </c>
      <c r="B75" s="7" t="s">
        <v>11</v>
      </c>
      <c r="C75" s="8" t="s">
        <v>12</v>
      </c>
      <c r="D75" s="9">
        <v>8000</v>
      </c>
      <c r="E75" s="9">
        <v>3000</v>
      </c>
      <c r="F75" s="9">
        <v>1570.15</v>
      </c>
      <c r="G75" s="10">
        <f>IF(E75=0,0,(F75/E75)*100)</f>
        <v>52.338333333333331</v>
      </c>
      <c r="H75" s="3"/>
    </row>
    <row r="76" spans="1:8" ht="18" customHeight="1" x14ac:dyDescent="0.25">
      <c r="A76" s="6">
        <v>1</v>
      </c>
      <c r="B76" s="7" t="s">
        <v>59</v>
      </c>
      <c r="C76" s="8" t="s">
        <v>60</v>
      </c>
      <c r="D76" s="9">
        <v>200000</v>
      </c>
      <c r="E76" s="9">
        <v>0</v>
      </c>
      <c r="F76" s="9">
        <v>0</v>
      </c>
      <c r="G76" s="10">
        <f>IF(E76=0,0,(F76/E76)*100)</f>
        <v>0</v>
      </c>
      <c r="H76" s="3"/>
    </row>
    <row r="77" spans="1:8" x14ac:dyDescent="0.25">
      <c r="A77" s="6">
        <v>0</v>
      </c>
      <c r="B77" s="7" t="s">
        <v>61</v>
      </c>
      <c r="C77" s="8" t="s">
        <v>62</v>
      </c>
      <c r="D77" s="9">
        <v>200000</v>
      </c>
      <c r="E77" s="9">
        <v>0</v>
      </c>
      <c r="F77" s="9">
        <v>0</v>
      </c>
      <c r="G77" s="10">
        <f>IF(E77=0,0,(F77/E77)*100)</f>
        <v>0</v>
      </c>
      <c r="H77" s="3"/>
    </row>
    <row r="78" spans="1:8" ht="22.2" customHeight="1" x14ac:dyDescent="0.25">
      <c r="A78" s="6">
        <v>1</v>
      </c>
      <c r="B78" s="7" t="s">
        <v>63</v>
      </c>
      <c r="C78" s="8" t="s">
        <v>64</v>
      </c>
      <c r="D78" s="9">
        <v>125934920</v>
      </c>
      <c r="E78" s="9">
        <v>53344437</v>
      </c>
      <c r="F78" s="9">
        <v>46746348.86999999</v>
      </c>
      <c r="G78" s="10">
        <f>IF(E78=0,0,(F78/E78)*100)</f>
        <v>87.631159871459502</v>
      </c>
      <c r="H78" s="3"/>
    </row>
    <row r="80" spans="1:8" s="14" customFormat="1" ht="21.6" customHeight="1" x14ac:dyDescent="0.25">
      <c r="A80" s="27"/>
      <c r="B80" s="28" t="s">
        <v>65</v>
      </c>
      <c r="C80" s="28"/>
      <c r="D80" s="28"/>
      <c r="E80" s="28"/>
      <c r="F80" s="28"/>
      <c r="G80" s="28"/>
      <c r="H80" s="27"/>
    </row>
    <row r="81" spans="1:8" s="14" customFormat="1" ht="58.8" customHeight="1" x14ac:dyDescent="0.25">
      <c r="A81" s="27"/>
      <c r="B81" s="25" t="s">
        <v>0</v>
      </c>
      <c r="C81" s="25" t="s">
        <v>1</v>
      </c>
      <c r="D81" s="26" t="s">
        <v>69</v>
      </c>
      <c r="E81" s="26" t="s">
        <v>70</v>
      </c>
      <c r="F81" s="26" t="s">
        <v>71</v>
      </c>
      <c r="G81" s="26" t="s">
        <v>72</v>
      </c>
      <c r="H81" s="27"/>
    </row>
    <row r="82" spans="1:8" ht="73.8" customHeight="1" x14ac:dyDescent="0.25">
      <c r="A82" s="20">
        <v>1</v>
      </c>
      <c r="B82" s="21" t="s">
        <v>25</v>
      </c>
      <c r="C82" s="22" t="s">
        <v>26</v>
      </c>
      <c r="D82" s="23">
        <v>0</v>
      </c>
      <c r="E82" s="23">
        <v>0</v>
      </c>
      <c r="F82" s="23">
        <v>0</v>
      </c>
      <c r="G82" s="24">
        <v>0</v>
      </c>
      <c r="H82" s="16"/>
    </row>
    <row r="83" spans="1:8" ht="28.8" customHeight="1" x14ac:dyDescent="0.25">
      <c r="A83" s="20">
        <v>0</v>
      </c>
      <c r="B83" s="21" t="s">
        <v>66</v>
      </c>
      <c r="C83" s="22" t="s">
        <v>67</v>
      </c>
      <c r="D83" s="23">
        <v>0</v>
      </c>
      <c r="E83" s="23">
        <v>0</v>
      </c>
      <c r="F83" s="23">
        <v>0</v>
      </c>
      <c r="G83" s="24">
        <v>0</v>
      </c>
      <c r="H83" s="16"/>
    </row>
    <row r="84" spans="1:8" ht="19.8" customHeight="1" x14ac:dyDescent="0.25">
      <c r="A84" s="20">
        <v>1</v>
      </c>
      <c r="B84" s="21" t="s">
        <v>37</v>
      </c>
      <c r="C84" s="22" t="s">
        <v>38</v>
      </c>
      <c r="D84" s="23">
        <v>153500</v>
      </c>
      <c r="E84" s="23">
        <v>153500</v>
      </c>
      <c r="F84" s="23">
        <v>0</v>
      </c>
      <c r="G84" s="24">
        <v>0</v>
      </c>
      <c r="H84" s="16"/>
    </row>
    <row r="85" spans="1:8" ht="28.8" customHeight="1" x14ac:dyDescent="0.25">
      <c r="A85" s="20">
        <v>0</v>
      </c>
      <c r="B85" s="21" t="s">
        <v>66</v>
      </c>
      <c r="C85" s="22" t="s">
        <v>67</v>
      </c>
      <c r="D85" s="23">
        <v>153500</v>
      </c>
      <c r="E85" s="23">
        <v>153500</v>
      </c>
      <c r="F85" s="23">
        <v>0</v>
      </c>
      <c r="G85" s="24">
        <v>0</v>
      </c>
      <c r="H85" s="16"/>
    </row>
    <row r="86" spans="1:8" x14ac:dyDescent="0.25">
      <c r="A86" s="20">
        <v>1</v>
      </c>
      <c r="B86" s="21" t="s">
        <v>63</v>
      </c>
      <c r="C86" s="22" t="s">
        <v>64</v>
      </c>
      <c r="D86" s="23">
        <v>153500</v>
      </c>
      <c r="E86" s="23">
        <v>153500</v>
      </c>
      <c r="F86" s="23">
        <v>0</v>
      </c>
      <c r="G86" s="24">
        <v>0</v>
      </c>
      <c r="H86" s="16"/>
    </row>
    <row r="88" spans="1:8" ht="13.8" x14ac:dyDescent="0.3">
      <c r="A88" s="13"/>
      <c r="B88" s="18"/>
      <c r="C88" s="17"/>
      <c r="D88" s="16"/>
      <c r="E88" s="16"/>
      <c r="F88" s="16"/>
      <c r="G88" s="16"/>
      <c r="H88" s="13"/>
    </row>
    <row r="89" spans="1:8" s="14" customFormat="1" x14ac:dyDescent="0.25">
      <c r="A89" s="27"/>
      <c r="B89" s="29" t="s">
        <v>74</v>
      </c>
      <c r="C89" s="30"/>
      <c r="D89" s="27"/>
      <c r="E89" s="27"/>
      <c r="F89" s="27"/>
      <c r="G89" s="27"/>
      <c r="H89" s="27"/>
    </row>
  </sheetData>
  <mergeCells count="4">
    <mergeCell ref="B2:G2"/>
    <mergeCell ref="B3:G3"/>
    <mergeCell ref="B1:C1"/>
    <mergeCell ref="B80:G80"/>
  </mergeCells>
  <conditionalFormatting sqref="B6:B78 B82:B85">
    <cfRule type="expression" dxfId="50" priority="82" stopIfTrue="1">
      <formula>A6=1</formula>
    </cfRule>
    <cfRule type="expression" dxfId="49" priority="83" stopIfTrue="1">
      <formula>A6=2</formula>
    </cfRule>
    <cfRule type="expression" dxfId="48" priority="84" stopIfTrue="1">
      <formula>A6=3</formula>
    </cfRule>
  </conditionalFormatting>
  <conditionalFormatting sqref="C6:C78 C82:C85">
    <cfRule type="expression" dxfId="47" priority="85" stopIfTrue="1">
      <formula>A6=1</formula>
    </cfRule>
    <cfRule type="expression" dxfId="46" priority="86" stopIfTrue="1">
      <formula>A6=2</formula>
    </cfRule>
    <cfRule type="expression" dxfId="45" priority="87" stopIfTrue="1">
      <formula>A6=3</formula>
    </cfRule>
  </conditionalFormatting>
  <conditionalFormatting sqref="D6:D78 D82:D85">
    <cfRule type="expression" dxfId="44" priority="91" stopIfTrue="1">
      <formula>A6=1</formula>
    </cfRule>
    <cfRule type="expression" dxfId="43" priority="92" stopIfTrue="1">
      <formula>A6=2</formula>
    </cfRule>
    <cfRule type="expression" dxfId="42" priority="93" stopIfTrue="1">
      <formula>A6=3</formula>
    </cfRule>
  </conditionalFormatting>
  <conditionalFormatting sqref="E6:E78 E82:E85">
    <cfRule type="expression" dxfId="41" priority="94" stopIfTrue="1">
      <formula>A6=1</formula>
    </cfRule>
    <cfRule type="expression" dxfId="40" priority="95" stopIfTrue="1">
      <formula>A6=2</formula>
    </cfRule>
    <cfRule type="expression" dxfId="39" priority="96" stopIfTrue="1">
      <formula>A6=3</formula>
    </cfRule>
  </conditionalFormatting>
  <conditionalFormatting sqref="F6:F78 F82:F85">
    <cfRule type="expression" dxfId="38" priority="97" stopIfTrue="1">
      <formula>A6=1</formula>
    </cfRule>
    <cfRule type="expression" dxfId="37" priority="98" stopIfTrue="1">
      <formula>A6=2</formula>
    </cfRule>
    <cfRule type="expression" dxfId="36" priority="99" stopIfTrue="1">
      <formula>A6=3</formula>
    </cfRule>
  </conditionalFormatting>
  <conditionalFormatting sqref="G6:G78 G82:G85">
    <cfRule type="expression" dxfId="35" priority="118" stopIfTrue="1">
      <formula>A6=1</formula>
    </cfRule>
    <cfRule type="expression" dxfId="34" priority="119" stopIfTrue="1">
      <formula>A6=2</formula>
    </cfRule>
    <cfRule type="expression" dxfId="33" priority="120" stopIfTrue="1">
      <formula>A6=3</formula>
    </cfRule>
  </conditionalFormatting>
  <conditionalFormatting sqref="B80:B81">
    <cfRule type="expression" dxfId="32" priority="16" stopIfTrue="1">
      <formula>A80=1</formula>
    </cfRule>
    <cfRule type="expression" dxfId="31" priority="17" stopIfTrue="1">
      <formula>A80=2</formula>
    </cfRule>
    <cfRule type="expression" dxfId="30" priority="18" stopIfTrue="1">
      <formula>A80=3</formula>
    </cfRule>
  </conditionalFormatting>
  <conditionalFormatting sqref="C80:C81">
    <cfRule type="expression" dxfId="29" priority="19" stopIfTrue="1">
      <formula>A80=1</formula>
    </cfRule>
    <cfRule type="expression" dxfId="28" priority="20" stopIfTrue="1">
      <formula>A80=2</formula>
    </cfRule>
    <cfRule type="expression" dxfId="27" priority="21" stopIfTrue="1">
      <formula>A80=3</formula>
    </cfRule>
  </conditionalFormatting>
  <conditionalFormatting sqref="D80:D81">
    <cfRule type="expression" dxfId="26" priority="22" stopIfTrue="1">
      <formula>A80=1</formula>
    </cfRule>
    <cfRule type="expression" dxfId="25" priority="23" stopIfTrue="1">
      <formula>A80=2</formula>
    </cfRule>
    <cfRule type="expression" dxfId="24" priority="24" stopIfTrue="1">
      <formula>A80=3</formula>
    </cfRule>
  </conditionalFormatting>
  <conditionalFormatting sqref="E80:E81">
    <cfRule type="expression" dxfId="23" priority="25" stopIfTrue="1">
      <formula>A80=1</formula>
    </cfRule>
    <cfRule type="expression" dxfId="22" priority="26" stopIfTrue="1">
      <formula>A80=2</formula>
    </cfRule>
    <cfRule type="expression" dxfId="21" priority="27" stopIfTrue="1">
      <formula>A80=3</formula>
    </cfRule>
  </conditionalFormatting>
  <conditionalFormatting sqref="F80:F81">
    <cfRule type="expression" dxfId="20" priority="28" stopIfTrue="1">
      <formula>A80=1</formula>
    </cfRule>
    <cfRule type="expression" dxfId="19" priority="29" stopIfTrue="1">
      <formula>A80=2</formula>
    </cfRule>
    <cfRule type="expression" dxfId="18" priority="30" stopIfTrue="1">
      <formula>A80=3</formula>
    </cfRule>
  </conditionalFormatting>
  <conditionalFormatting sqref="G80:G81">
    <cfRule type="expression" dxfId="17" priority="31" stopIfTrue="1">
      <formula>A80=1</formula>
    </cfRule>
    <cfRule type="expression" dxfId="16" priority="32" stopIfTrue="1">
      <formula>A80=2</formula>
    </cfRule>
    <cfRule type="expression" dxfId="15" priority="33" stopIfTrue="1">
      <formula>A80=3</formula>
    </cfRule>
  </conditionalFormatting>
  <conditionalFormatting sqref="B86">
    <cfRule type="expression" dxfId="14" priority="1" stopIfTrue="1">
      <formula>A86=1</formula>
    </cfRule>
    <cfRule type="expression" dxfId="13" priority="2" stopIfTrue="1">
      <formula>A86=2</formula>
    </cfRule>
    <cfRule type="expression" dxfId="12" priority="3" stopIfTrue="1">
      <formula>A86=3</formula>
    </cfRule>
  </conditionalFormatting>
  <conditionalFormatting sqref="C86">
    <cfRule type="expression" dxfId="11" priority="4" stopIfTrue="1">
      <formula>A86=1</formula>
    </cfRule>
    <cfRule type="expression" dxfId="10" priority="5" stopIfTrue="1">
      <formula>A86=2</formula>
    </cfRule>
    <cfRule type="expression" dxfId="9" priority="6" stopIfTrue="1">
      <formula>A86=3</formula>
    </cfRule>
  </conditionalFormatting>
  <conditionalFormatting sqref="D86">
    <cfRule type="expression" dxfId="8" priority="7" stopIfTrue="1">
      <formula>A86=1</formula>
    </cfRule>
    <cfRule type="expression" dxfId="7" priority="8" stopIfTrue="1">
      <formula>A86=2</formula>
    </cfRule>
    <cfRule type="expression" dxfId="6" priority="9" stopIfTrue="1">
      <formula>A86=3</formula>
    </cfRule>
  </conditionalFormatting>
  <conditionalFormatting sqref="E86">
    <cfRule type="expression" dxfId="5" priority="10" stopIfTrue="1">
      <formula>A86=1</formula>
    </cfRule>
    <cfRule type="expression" dxfId="4" priority="11" stopIfTrue="1">
      <formula>A86=2</formula>
    </cfRule>
    <cfRule type="expression" dxfId="3" priority="12" stopIfTrue="1">
      <formula>A86=3</formula>
    </cfRule>
  </conditionalFormatting>
  <conditionalFormatting sqref="F86">
    <cfRule type="expression" dxfId="2" priority="13" stopIfTrue="1">
      <formula>A86=1</formula>
    </cfRule>
    <cfRule type="expression" dxfId="1" priority="14" stopIfTrue="1">
      <formula>A86=2</formula>
    </cfRule>
    <cfRule type="expression" dxfId="0" priority="15" stopIfTrue="1">
      <formula>A86=3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2024-06-04T08:47:07Z</cp:lastPrinted>
  <dcterms:created xsi:type="dcterms:W3CDTF">2024-06-04T08:28:55Z</dcterms:created>
  <dcterms:modified xsi:type="dcterms:W3CDTF">2024-06-04T08:47:09Z</dcterms:modified>
</cp:coreProperties>
</file>