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ДОКУМЕНТИ\На сайт\2024\"/>
    </mc:Choice>
  </mc:AlternateContent>
  <bookViews>
    <workbookView xWindow="0" yWindow="0" windowWidth="23040" windowHeight="9204"/>
  </bookViews>
  <sheets>
    <sheet name="Лист1" sheetId="1" r:id="rId1"/>
  </sheets>
  <definedNames>
    <definedName name="_xlnm.Print_Titles" localSheetId="0">Лист1!$7:$7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" i="1" l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</calcChain>
</file>

<file path=xl/sharedStrings.xml><?xml version="1.0" encoding="utf-8"?>
<sst xmlns="http://schemas.openxmlformats.org/spreadsheetml/2006/main" count="146" uniqueCount="91">
  <si>
    <t>КМБ</t>
  </si>
  <si>
    <t>0457860600</t>
  </si>
  <si>
    <t>10000000</t>
  </si>
  <si>
    <t>Податкові надходження</t>
  </si>
  <si>
    <t>13000000</t>
  </si>
  <si>
    <t>Рентна плата та плата за використання інших природних ресурсів</t>
  </si>
  <si>
    <t>13010000</t>
  </si>
  <si>
    <t>Рентна плата за спеціальне використання лісових ресурсів</t>
  </si>
  <si>
    <t>13010200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</si>
  <si>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</si>
  <si>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</si>
  <si>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</si>
  <si>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</si>
  <si>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</t>
  </si>
  <si>
    <t>18010100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</si>
  <si>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</si>
  <si>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</si>
  <si>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</si>
  <si>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</si>
  <si>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</si>
  <si>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</si>
  <si>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</si>
  <si>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18050000</t>
  </si>
  <si>
    <t>Єдиний податок</t>
  </si>
  <si>
    <t>18050300</t>
  </si>
  <si>
    <t>Єдиний податок з юридичних осіб</t>
  </si>
  <si>
    <t>18050400</t>
  </si>
  <si>
    <t>Єдиний податок з фізичних осіб</t>
  </si>
  <si>
    <t>19000000</t>
  </si>
  <si>
    <t>Інші податки та збори</t>
  </si>
  <si>
    <t>19090000</t>
  </si>
  <si>
    <t>Податки і збори, не віднесені до інших категорій, та кошти, що передаються (отримуються) відповідно до бюджетного законодавства</t>
  </si>
  <si>
    <t>19090500</t>
  </si>
  <si>
    <t>Податки та збори, не віднесені до інших категорій</t>
  </si>
  <si>
    <t>20000000</t>
  </si>
  <si>
    <t>Неподаткові надходження</t>
  </si>
  <si>
    <t>21000000</t>
  </si>
  <si>
    <t>Доходи від власності та підприємницької діяльності</t>
  </si>
  <si>
    <t>21080000</t>
  </si>
  <si>
    <t>Інші надходження</t>
  </si>
  <si>
    <t>21081100</t>
  </si>
  <si>
    <t>Адміністративні штрафи та інші санкції</t>
  </si>
  <si>
    <t>21081500</t>
  </si>
  <si>
    <t>Штрафні санкції, що застосовуються відповідно до Закону України `Про державне регулювання виробництва і обігу спирту етилового, коньячного і плодового, алкогольних напоїв, тютюнових виробів, рідин, що використовуються в електронних сигаретах, та пального`</t>
  </si>
  <si>
    <t>24000000</t>
  </si>
  <si>
    <t>Інші неподаткові надходження</t>
  </si>
  <si>
    <t>24060000</t>
  </si>
  <si>
    <t>24060300</t>
  </si>
  <si>
    <t>30000000</t>
  </si>
  <si>
    <t>Доходи від операцій з капіталом</t>
  </si>
  <si>
    <t>31000000</t>
  </si>
  <si>
    <t>Надходження від продажу основного капіталу</t>
  </si>
  <si>
    <t>31010000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</si>
  <si>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</t>
  </si>
  <si>
    <t>31010200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</si>
  <si>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</si>
  <si>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40000000</t>
  </si>
  <si>
    <t>Офіційні трансферти</t>
  </si>
  <si>
    <t>41000000</t>
  </si>
  <si>
    <t>Від органів державного управління</t>
  </si>
  <si>
    <t>41040000</t>
  </si>
  <si>
    <t>Дотації з місцевих бюджетів іншим місцевим бюджетам</t>
  </si>
  <si>
    <t>41040400</t>
  </si>
  <si>
    <t>Інші дотації з місцевого бюджету</t>
  </si>
  <si>
    <t xml:space="preserve"> </t>
  </si>
  <si>
    <t xml:space="preserve">Усього ( без урахування трансфертів) </t>
  </si>
  <si>
    <t xml:space="preserve">Усього </t>
  </si>
  <si>
    <t>0457860600 - Бюджет Саксаганського району у місті Кривий Ріг</t>
  </si>
  <si>
    <t>Загальний фонд</t>
  </si>
  <si>
    <t>Код класифікації доходів</t>
  </si>
  <si>
    <t>Найменування</t>
  </si>
  <si>
    <t>Уточнений річний план, грн</t>
  </si>
  <si>
    <t xml:space="preserve"> Уточнений план на звітний період, грн</t>
  </si>
  <si>
    <t>Факт, грн</t>
  </si>
  <si>
    <t xml:space="preserve">   +/- , грн</t>
  </si>
  <si>
    <t>% виконання</t>
  </si>
  <si>
    <t>Інформація про надходження до бюджету Саксаганського району у м. Кривий Ріг                                                                                                                                                               за січень - травень 2024 року</t>
  </si>
  <si>
    <t>25000000</t>
  </si>
  <si>
    <t>Власні надходження бюджетних установ</t>
  </si>
  <si>
    <t>25010000</t>
  </si>
  <si>
    <t>Надходження від плати за послуги, що надаються бюджетними установами згідно із законодавством</t>
  </si>
  <si>
    <t>25010100</t>
  </si>
  <si>
    <t>Плата за послуги, що надаються бюджетними установами згідно з їх основною діяльністю</t>
  </si>
  <si>
    <t>25010300</t>
  </si>
  <si>
    <t>Плата за оренду майна бюджетних установ, що здійснюється відповідно до Закону України `Про оренду державного та комунального майна`</t>
  </si>
  <si>
    <t>25020000</t>
  </si>
  <si>
    <t>Інші джерела власних надходжень бюджетних установ</t>
  </si>
  <si>
    <t>25020100</t>
  </si>
  <si>
    <t>Благодійні внески, гранти та дарунки</t>
  </si>
  <si>
    <t>Інші кошти спеціального фонду</t>
  </si>
  <si>
    <t>Начальник фінансового відділу                                                                              Людмила ШМАТКОВА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</si>
</sst>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7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4" fontId="0" fillId="0" borderId="0" xfId="0" applyNumberFormat="1"/>
    <xf numFmtId="4" fontId="1" fillId="0" borderId="0" xfId="0" applyNumberFormat="1" applyFont="1" applyAlignment="1">
      <alignment horizontal="center"/>
    </xf>
    <xf numFmtId="4" fontId="0" fillId="0" borderId="0" xfId="0" applyNumberForma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4" fontId="1" fillId="2" borderId="1" xfId="0" applyNumberFormat="1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/>
    </xf>
    <xf numFmtId="0" fontId="2" fillId="0" borderId="0" xfId="0" applyFont="1" applyAlignment="1"/>
    <xf numFmtId="0" fontId="4" fillId="0" borderId="0" xfId="0" applyFont="1" applyAlignment="1">
      <alignment horizontal="center" vertical="center" wrapText="1"/>
    </xf>
    <xf numFmtId="0" fontId="3" fillId="0" borderId="0" xfId="0" applyFont="1" applyAlignment="1"/>
    <xf numFmtId="4" fontId="5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0" fillId="0" borderId="0" xfId="0"/>
    <xf numFmtId="4" fontId="0" fillId="0" borderId="0" xfId="0" applyNumberFormat="1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4" fontId="1" fillId="2" borderId="1" xfId="0" applyNumberFormat="1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27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5"/>
  <sheetViews>
    <sheetView tabSelected="1" topLeftCell="B1" workbookViewId="0">
      <selection activeCell="B44" sqref="A44:XFD44"/>
    </sheetView>
  </sheetViews>
  <sheetFormatPr defaultRowHeight="13.8" x14ac:dyDescent="0.3"/>
  <cols>
    <col min="1" max="1" width="0" hidden="1" customWidth="1"/>
    <col min="2" max="3" width="12.33203125" style="17" customWidth="1"/>
    <col min="4" max="4" width="50.77734375" style="4" customWidth="1"/>
    <col min="5" max="6" width="16.109375" style="5" customWidth="1"/>
    <col min="7" max="7" width="12.33203125" style="5" bestFit="1" customWidth="1"/>
    <col min="8" max="8" width="11.33203125" style="5" bestFit="1" customWidth="1"/>
    <col min="9" max="9" width="9" style="5" bestFit="1" customWidth="1"/>
  </cols>
  <sheetData>
    <row r="1" spans="1:9" x14ac:dyDescent="0.3">
      <c r="B1" s="19" t="s">
        <v>67</v>
      </c>
      <c r="C1"/>
      <c r="D1"/>
      <c r="E1"/>
      <c r="F1"/>
      <c r="G1"/>
      <c r="H1"/>
      <c r="I1"/>
    </row>
    <row r="2" spans="1:9" x14ac:dyDescent="0.3">
      <c r="B2" s="1"/>
      <c r="C2" s="1"/>
      <c r="D2" s="3"/>
      <c r="E2" s="6"/>
      <c r="F2" s="6"/>
      <c r="G2" s="6"/>
      <c r="H2" s="6"/>
      <c r="I2" s="6"/>
    </row>
    <row r="3" spans="1:9" ht="43.8" customHeight="1" x14ac:dyDescent="0.45">
      <c r="B3" s="20"/>
      <c r="C3" s="21" t="s">
        <v>76</v>
      </c>
      <c r="D3" s="21"/>
      <c r="E3" s="21"/>
      <c r="F3" s="21"/>
      <c r="G3" s="21"/>
      <c r="H3" s="21"/>
      <c r="I3" s="21"/>
    </row>
    <row r="4" spans="1:9" ht="6" customHeight="1" x14ac:dyDescent="0.3">
      <c r="B4" s="1"/>
      <c r="C4" s="1"/>
      <c r="D4" s="3"/>
      <c r="E4" s="6"/>
      <c r="F4" s="6"/>
      <c r="G4" s="6"/>
      <c r="H4" s="6"/>
      <c r="I4" s="6"/>
    </row>
    <row r="5" spans="1:9" ht="18" x14ac:dyDescent="0.35">
      <c r="B5" s="22"/>
      <c r="C5" s="2" t="s">
        <v>68</v>
      </c>
      <c r="D5" s="2"/>
      <c r="E5" s="2"/>
      <c r="F5" s="2"/>
      <c r="G5" s="2"/>
      <c r="H5" s="2"/>
      <c r="I5" s="2"/>
    </row>
    <row r="6" spans="1:9" ht="7.8" customHeight="1" x14ac:dyDescent="0.3">
      <c r="B6"/>
      <c r="C6"/>
      <c r="D6"/>
      <c r="E6"/>
      <c r="F6"/>
      <c r="G6"/>
      <c r="H6"/>
      <c r="I6" s="7"/>
    </row>
    <row r="7" spans="1:9" ht="51" customHeight="1" x14ac:dyDescent="0.3">
      <c r="A7" s="11"/>
      <c r="B7" s="12" t="s">
        <v>0</v>
      </c>
      <c r="C7" s="8" t="s">
        <v>69</v>
      </c>
      <c r="D7" s="9" t="s">
        <v>70</v>
      </c>
      <c r="E7" s="8" t="s">
        <v>71</v>
      </c>
      <c r="F7" s="8" t="s">
        <v>72</v>
      </c>
      <c r="G7" s="10" t="s">
        <v>73</v>
      </c>
      <c r="H7" s="10" t="s">
        <v>74</v>
      </c>
      <c r="I7" s="23" t="s">
        <v>75</v>
      </c>
    </row>
    <row r="8" spans="1:9" x14ac:dyDescent="0.3">
      <c r="A8" s="13">
        <v>1</v>
      </c>
      <c r="B8" s="18" t="s">
        <v>1</v>
      </c>
      <c r="C8" s="18" t="s">
        <v>2</v>
      </c>
      <c r="D8" s="14" t="s">
        <v>3</v>
      </c>
      <c r="E8" s="15">
        <v>63993000</v>
      </c>
      <c r="F8" s="15">
        <v>27702385</v>
      </c>
      <c r="G8" s="15">
        <v>31370982.380000003</v>
      </c>
      <c r="H8" s="16">
        <f t="shared" ref="H8:H41" si="0">G8-F8</f>
        <v>3668597.3800000027</v>
      </c>
      <c r="I8" s="16">
        <f t="shared" ref="I8:I41" si="1">IF(F8=0,0,G8/F8*100)</f>
        <v>113.2428936353314</v>
      </c>
    </row>
    <row r="9" spans="1:9" ht="27.6" x14ac:dyDescent="0.3">
      <c r="A9" s="13">
        <v>1</v>
      </c>
      <c r="B9" s="18" t="s">
        <v>1</v>
      </c>
      <c r="C9" s="18" t="s">
        <v>4</v>
      </c>
      <c r="D9" s="14" t="s">
        <v>5</v>
      </c>
      <c r="E9" s="15">
        <v>600</v>
      </c>
      <c r="F9" s="15">
        <v>0</v>
      </c>
      <c r="G9" s="15">
        <v>0</v>
      </c>
      <c r="H9" s="16">
        <f t="shared" si="0"/>
        <v>0</v>
      </c>
      <c r="I9" s="16">
        <f t="shared" si="1"/>
        <v>0</v>
      </c>
    </row>
    <row r="10" spans="1:9" x14ac:dyDescent="0.3">
      <c r="A10" s="13">
        <v>1</v>
      </c>
      <c r="B10" s="18" t="s">
        <v>1</v>
      </c>
      <c r="C10" s="18" t="s">
        <v>6</v>
      </c>
      <c r="D10" s="14" t="s">
        <v>7</v>
      </c>
      <c r="E10" s="15">
        <v>600</v>
      </c>
      <c r="F10" s="15">
        <v>0</v>
      </c>
      <c r="G10" s="15">
        <v>0</v>
      </c>
      <c r="H10" s="16">
        <f t="shared" si="0"/>
        <v>0</v>
      </c>
      <c r="I10" s="16">
        <f t="shared" si="1"/>
        <v>0</v>
      </c>
    </row>
    <row r="11" spans="1:9" ht="61.8" customHeight="1" x14ac:dyDescent="0.3">
      <c r="A11" s="13">
        <v>0</v>
      </c>
      <c r="B11" s="18" t="s">
        <v>1</v>
      </c>
      <c r="C11" s="18" t="s">
        <v>8</v>
      </c>
      <c r="D11" s="14" t="s">
        <v>9</v>
      </c>
      <c r="E11" s="15">
        <v>600</v>
      </c>
      <c r="F11" s="15">
        <v>0</v>
      </c>
      <c r="G11" s="15">
        <v>0</v>
      </c>
      <c r="H11" s="16">
        <f t="shared" si="0"/>
        <v>0</v>
      </c>
      <c r="I11" s="16">
        <f t="shared" si="1"/>
        <v>0</v>
      </c>
    </row>
    <row r="12" spans="1:9" ht="40.200000000000003" customHeight="1" x14ac:dyDescent="0.3">
      <c r="A12" s="13">
        <v>1</v>
      </c>
      <c r="B12" s="18" t="s">
        <v>1</v>
      </c>
      <c r="C12" s="18" t="s">
        <v>10</v>
      </c>
      <c r="D12" s="14" t="s">
        <v>11</v>
      </c>
      <c r="E12" s="15">
        <v>63992400</v>
      </c>
      <c r="F12" s="15">
        <v>27702385</v>
      </c>
      <c r="G12" s="15">
        <v>31370993.490000002</v>
      </c>
      <c r="H12" s="16">
        <f t="shared" si="0"/>
        <v>3668608.4900000021</v>
      </c>
      <c r="I12" s="16">
        <f t="shared" si="1"/>
        <v>113.2429337401816</v>
      </c>
    </row>
    <row r="13" spans="1:9" x14ac:dyDescent="0.3">
      <c r="A13" s="13">
        <v>1</v>
      </c>
      <c r="B13" s="18" t="s">
        <v>1</v>
      </c>
      <c r="C13" s="18" t="s">
        <v>12</v>
      </c>
      <c r="D13" s="14" t="s">
        <v>13</v>
      </c>
      <c r="E13" s="15">
        <v>32110000</v>
      </c>
      <c r="F13" s="15">
        <v>13891550</v>
      </c>
      <c r="G13" s="15">
        <v>15626065.559999999</v>
      </c>
      <c r="H13" s="16">
        <f t="shared" si="0"/>
        <v>1734515.5599999987</v>
      </c>
      <c r="I13" s="16">
        <f t="shared" si="1"/>
        <v>112.48611969146711</v>
      </c>
    </row>
    <row r="14" spans="1:9" ht="44.4" customHeight="1" x14ac:dyDescent="0.3">
      <c r="A14" s="13">
        <v>0</v>
      </c>
      <c r="B14" s="18" t="s">
        <v>1</v>
      </c>
      <c r="C14" s="18" t="s">
        <v>14</v>
      </c>
      <c r="D14" s="14" t="s">
        <v>15</v>
      </c>
      <c r="E14" s="15">
        <v>20000</v>
      </c>
      <c r="F14" s="15">
        <v>10000</v>
      </c>
      <c r="G14" s="15">
        <v>25551.86</v>
      </c>
      <c r="H14" s="16">
        <f t="shared" si="0"/>
        <v>15551.86</v>
      </c>
      <c r="I14" s="16">
        <f t="shared" si="1"/>
        <v>255.51859999999999</v>
      </c>
    </row>
    <row r="15" spans="1:9" ht="46.8" customHeight="1" x14ac:dyDescent="0.3">
      <c r="A15" s="13">
        <v>0</v>
      </c>
      <c r="B15" s="18" t="s">
        <v>1</v>
      </c>
      <c r="C15" s="18" t="s">
        <v>16</v>
      </c>
      <c r="D15" s="14" t="s">
        <v>17</v>
      </c>
      <c r="E15" s="15">
        <v>622000</v>
      </c>
      <c r="F15" s="15">
        <v>142000</v>
      </c>
      <c r="G15" s="15">
        <v>342356.91</v>
      </c>
      <c r="H15" s="16">
        <f t="shared" si="0"/>
        <v>200356.90999999997</v>
      </c>
      <c r="I15" s="16">
        <f t="shared" si="1"/>
        <v>241.09641549295776</v>
      </c>
    </row>
    <row r="16" spans="1:9" ht="47.4" customHeight="1" x14ac:dyDescent="0.3">
      <c r="A16" s="13">
        <v>0</v>
      </c>
      <c r="B16" s="18" t="s">
        <v>1</v>
      </c>
      <c r="C16" s="18" t="s">
        <v>18</v>
      </c>
      <c r="D16" s="14" t="s">
        <v>19</v>
      </c>
      <c r="E16" s="15">
        <v>6650000</v>
      </c>
      <c r="F16" s="15">
        <v>2540000</v>
      </c>
      <c r="G16" s="15">
        <v>4161034.92</v>
      </c>
      <c r="H16" s="16">
        <f t="shared" si="0"/>
        <v>1621034.92</v>
      </c>
      <c r="I16" s="16">
        <f t="shared" si="1"/>
        <v>163.82027244094488</v>
      </c>
    </row>
    <row r="17" spans="1:9" ht="49.2" customHeight="1" x14ac:dyDescent="0.3">
      <c r="A17" s="13">
        <v>0</v>
      </c>
      <c r="B17" s="18" t="s">
        <v>1</v>
      </c>
      <c r="C17" s="18" t="s">
        <v>20</v>
      </c>
      <c r="D17" s="14" t="s">
        <v>21</v>
      </c>
      <c r="E17" s="15">
        <v>24818000</v>
      </c>
      <c r="F17" s="15">
        <v>11199550</v>
      </c>
      <c r="G17" s="15">
        <v>11097121.869999999</v>
      </c>
      <c r="H17" s="16">
        <f t="shared" si="0"/>
        <v>-102428.13000000082</v>
      </c>
      <c r="I17" s="16">
        <f t="shared" si="1"/>
        <v>99.085426378738433</v>
      </c>
    </row>
    <row r="18" spans="1:9" x14ac:dyDescent="0.3">
      <c r="A18" s="13">
        <v>1</v>
      </c>
      <c r="B18" s="18" t="s">
        <v>1</v>
      </c>
      <c r="C18" s="18" t="s">
        <v>22</v>
      </c>
      <c r="D18" s="14" t="s">
        <v>23</v>
      </c>
      <c r="E18" s="15">
        <v>31882400</v>
      </c>
      <c r="F18" s="15">
        <v>13810835</v>
      </c>
      <c r="G18" s="15">
        <v>15744927.93</v>
      </c>
      <c r="H18" s="16">
        <f t="shared" si="0"/>
        <v>1934092.9299999997</v>
      </c>
      <c r="I18" s="16">
        <f t="shared" si="1"/>
        <v>114.00417085570858</v>
      </c>
    </row>
    <row r="19" spans="1:9" x14ac:dyDescent="0.3">
      <c r="A19" s="13">
        <v>0</v>
      </c>
      <c r="B19" s="18" t="s">
        <v>1</v>
      </c>
      <c r="C19" s="18" t="s">
        <v>24</v>
      </c>
      <c r="D19" s="14" t="s">
        <v>25</v>
      </c>
      <c r="E19" s="15">
        <v>2719000</v>
      </c>
      <c r="F19" s="15">
        <v>1132000</v>
      </c>
      <c r="G19" s="15">
        <v>1795361.71</v>
      </c>
      <c r="H19" s="16">
        <f t="shared" si="0"/>
        <v>663361.71</v>
      </c>
      <c r="I19" s="16">
        <f t="shared" si="1"/>
        <v>158.60085777385157</v>
      </c>
    </row>
    <row r="20" spans="1:9" x14ac:dyDescent="0.3">
      <c r="A20" s="13">
        <v>0</v>
      </c>
      <c r="B20" s="18" t="s">
        <v>1</v>
      </c>
      <c r="C20" s="18" t="s">
        <v>26</v>
      </c>
      <c r="D20" s="14" t="s">
        <v>27</v>
      </c>
      <c r="E20" s="15">
        <v>29163400</v>
      </c>
      <c r="F20" s="15">
        <v>12678835</v>
      </c>
      <c r="G20" s="15">
        <v>13949566.220000001</v>
      </c>
      <c r="H20" s="16">
        <f t="shared" si="0"/>
        <v>1270731.2200000007</v>
      </c>
      <c r="I20" s="16">
        <f t="shared" si="1"/>
        <v>110.02246042321713</v>
      </c>
    </row>
    <row r="21" spans="1:9" x14ac:dyDescent="0.3">
      <c r="A21" s="13">
        <v>1</v>
      </c>
      <c r="B21" s="18" t="s">
        <v>1</v>
      </c>
      <c r="C21" s="18" t="s">
        <v>28</v>
      </c>
      <c r="D21" s="14" t="s">
        <v>29</v>
      </c>
      <c r="E21" s="15">
        <v>0</v>
      </c>
      <c r="F21" s="15">
        <v>0</v>
      </c>
      <c r="G21" s="15">
        <v>-11.11</v>
      </c>
      <c r="H21" s="16">
        <f t="shared" si="0"/>
        <v>-11.11</v>
      </c>
      <c r="I21" s="16">
        <f t="shared" si="1"/>
        <v>0</v>
      </c>
    </row>
    <row r="22" spans="1:9" ht="48" customHeight="1" x14ac:dyDescent="0.3">
      <c r="A22" s="13">
        <v>1</v>
      </c>
      <c r="B22" s="18" t="s">
        <v>1</v>
      </c>
      <c r="C22" s="18" t="s">
        <v>30</v>
      </c>
      <c r="D22" s="14" t="s">
        <v>31</v>
      </c>
      <c r="E22" s="15">
        <v>0</v>
      </c>
      <c r="F22" s="15">
        <v>0</v>
      </c>
      <c r="G22" s="15">
        <v>-11.11</v>
      </c>
      <c r="H22" s="16">
        <f t="shared" si="0"/>
        <v>-11.11</v>
      </c>
      <c r="I22" s="16">
        <f t="shared" si="1"/>
        <v>0</v>
      </c>
    </row>
    <row r="23" spans="1:9" x14ac:dyDescent="0.3">
      <c r="A23" s="13">
        <v>0</v>
      </c>
      <c r="B23" s="18" t="s">
        <v>1</v>
      </c>
      <c r="C23" s="18" t="s">
        <v>32</v>
      </c>
      <c r="D23" s="14" t="s">
        <v>33</v>
      </c>
      <c r="E23" s="15">
        <v>0</v>
      </c>
      <c r="F23" s="15">
        <v>0</v>
      </c>
      <c r="G23" s="15">
        <v>-11.11</v>
      </c>
      <c r="H23" s="16">
        <f t="shared" si="0"/>
        <v>-11.11</v>
      </c>
      <c r="I23" s="16">
        <f t="shared" si="1"/>
        <v>0</v>
      </c>
    </row>
    <row r="24" spans="1:9" x14ac:dyDescent="0.3">
      <c r="A24" s="13">
        <v>1</v>
      </c>
      <c r="B24" s="18" t="s">
        <v>1</v>
      </c>
      <c r="C24" s="18" t="s">
        <v>34</v>
      </c>
      <c r="D24" s="14" t="s">
        <v>35</v>
      </c>
      <c r="E24" s="15">
        <v>780000</v>
      </c>
      <c r="F24" s="15">
        <v>309290</v>
      </c>
      <c r="G24" s="15">
        <v>481288</v>
      </c>
      <c r="H24" s="16">
        <f t="shared" si="0"/>
        <v>171998</v>
      </c>
      <c r="I24" s="16">
        <f t="shared" si="1"/>
        <v>155.61059200103463</v>
      </c>
    </row>
    <row r="25" spans="1:9" x14ac:dyDescent="0.3">
      <c r="A25" s="13">
        <v>1</v>
      </c>
      <c r="B25" s="18" t="s">
        <v>1</v>
      </c>
      <c r="C25" s="18" t="s">
        <v>36</v>
      </c>
      <c r="D25" s="14" t="s">
        <v>37</v>
      </c>
      <c r="E25" s="15">
        <v>750000</v>
      </c>
      <c r="F25" s="15">
        <v>301290</v>
      </c>
      <c r="G25" s="15">
        <v>474162</v>
      </c>
      <c r="H25" s="16">
        <f t="shared" si="0"/>
        <v>172872</v>
      </c>
      <c r="I25" s="16">
        <f t="shared" si="1"/>
        <v>157.37727770586477</v>
      </c>
    </row>
    <row r="26" spans="1:9" x14ac:dyDescent="0.3">
      <c r="A26" s="13">
        <v>1</v>
      </c>
      <c r="B26" s="18" t="s">
        <v>1</v>
      </c>
      <c r="C26" s="18" t="s">
        <v>38</v>
      </c>
      <c r="D26" s="14" t="s">
        <v>39</v>
      </c>
      <c r="E26" s="15">
        <v>750000</v>
      </c>
      <c r="F26" s="15">
        <v>301290</v>
      </c>
      <c r="G26" s="15">
        <v>474162</v>
      </c>
      <c r="H26" s="16">
        <f t="shared" si="0"/>
        <v>172872</v>
      </c>
      <c r="I26" s="16">
        <f t="shared" si="1"/>
        <v>157.37727770586477</v>
      </c>
    </row>
    <row r="27" spans="1:9" x14ac:dyDescent="0.3">
      <c r="A27" s="13">
        <v>0</v>
      </c>
      <c r="B27" s="18" t="s">
        <v>1</v>
      </c>
      <c r="C27" s="18" t="s">
        <v>40</v>
      </c>
      <c r="D27" s="14" t="s">
        <v>41</v>
      </c>
      <c r="E27" s="15">
        <v>210000</v>
      </c>
      <c r="F27" s="15">
        <v>77000</v>
      </c>
      <c r="G27" s="15">
        <v>161380</v>
      </c>
      <c r="H27" s="16">
        <f t="shared" si="0"/>
        <v>84380</v>
      </c>
      <c r="I27" s="16">
        <f t="shared" si="1"/>
        <v>209.58441558441558</v>
      </c>
    </row>
    <row r="28" spans="1:9" ht="76.8" customHeight="1" x14ac:dyDescent="0.3">
      <c r="A28" s="13">
        <v>0</v>
      </c>
      <c r="B28" s="18" t="s">
        <v>1</v>
      </c>
      <c r="C28" s="18" t="s">
        <v>42</v>
      </c>
      <c r="D28" s="14" t="s">
        <v>43</v>
      </c>
      <c r="E28" s="15">
        <v>540000</v>
      </c>
      <c r="F28" s="15">
        <v>224290</v>
      </c>
      <c r="G28" s="15">
        <v>312782</v>
      </c>
      <c r="H28" s="16">
        <f t="shared" si="0"/>
        <v>88492</v>
      </c>
      <c r="I28" s="16">
        <f t="shared" si="1"/>
        <v>139.45427794373356</v>
      </c>
    </row>
    <row r="29" spans="1:9" x14ac:dyDescent="0.3">
      <c r="A29" s="13">
        <v>1</v>
      </c>
      <c r="B29" s="18" t="s">
        <v>1</v>
      </c>
      <c r="C29" s="18" t="s">
        <v>44</v>
      </c>
      <c r="D29" s="14" t="s">
        <v>45</v>
      </c>
      <c r="E29" s="15">
        <v>30000</v>
      </c>
      <c r="F29" s="15">
        <v>8000</v>
      </c>
      <c r="G29" s="15">
        <v>7126</v>
      </c>
      <c r="H29" s="16">
        <f t="shared" si="0"/>
        <v>-874</v>
      </c>
      <c r="I29" s="16">
        <f t="shared" si="1"/>
        <v>89.075000000000003</v>
      </c>
    </row>
    <row r="30" spans="1:9" x14ac:dyDescent="0.3">
      <c r="A30" s="13">
        <v>1</v>
      </c>
      <c r="B30" s="18" t="s">
        <v>1</v>
      </c>
      <c r="C30" s="18" t="s">
        <v>46</v>
      </c>
      <c r="D30" s="14" t="s">
        <v>39</v>
      </c>
      <c r="E30" s="15">
        <v>30000</v>
      </c>
      <c r="F30" s="15">
        <v>8000</v>
      </c>
      <c r="G30" s="15">
        <v>7126</v>
      </c>
      <c r="H30" s="16">
        <f t="shared" si="0"/>
        <v>-874</v>
      </c>
      <c r="I30" s="16">
        <f t="shared" si="1"/>
        <v>89.075000000000003</v>
      </c>
    </row>
    <row r="31" spans="1:9" x14ac:dyDescent="0.3">
      <c r="A31" s="13">
        <v>0</v>
      </c>
      <c r="B31" s="18" t="s">
        <v>1</v>
      </c>
      <c r="C31" s="18" t="s">
        <v>47</v>
      </c>
      <c r="D31" s="14" t="s">
        <v>39</v>
      </c>
      <c r="E31" s="15">
        <v>30000</v>
      </c>
      <c r="F31" s="15">
        <v>8000</v>
      </c>
      <c r="G31" s="15">
        <v>7126</v>
      </c>
      <c r="H31" s="16">
        <f t="shared" si="0"/>
        <v>-874</v>
      </c>
      <c r="I31" s="16">
        <f t="shared" si="1"/>
        <v>89.075000000000003</v>
      </c>
    </row>
    <row r="32" spans="1:9" x14ac:dyDescent="0.3">
      <c r="A32" s="13">
        <v>1</v>
      </c>
      <c r="B32" s="18" t="s">
        <v>1</v>
      </c>
      <c r="C32" s="18" t="s">
        <v>48</v>
      </c>
      <c r="D32" s="14" t="s">
        <v>49</v>
      </c>
      <c r="E32" s="15">
        <v>0</v>
      </c>
      <c r="F32" s="15">
        <v>0</v>
      </c>
      <c r="G32" s="15">
        <v>41207.82</v>
      </c>
      <c r="H32" s="16">
        <f t="shared" si="0"/>
        <v>41207.82</v>
      </c>
      <c r="I32" s="16">
        <f t="shared" si="1"/>
        <v>0</v>
      </c>
    </row>
    <row r="33" spans="1:9" x14ac:dyDescent="0.3">
      <c r="A33" s="13">
        <v>1</v>
      </c>
      <c r="B33" s="18" t="s">
        <v>1</v>
      </c>
      <c r="C33" s="18" t="s">
        <v>50</v>
      </c>
      <c r="D33" s="14" t="s">
        <v>51</v>
      </c>
      <c r="E33" s="15">
        <v>0</v>
      </c>
      <c r="F33" s="15">
        <v>0</v>
      </c>
      <c r="G33" s="15">
        <v>41207.82</v>
      </c>
      <c r="H33" s="16">
        <f t="shared" si="0"/>
        <v>41207.82</v>
      </c>
      <c r="I33" s="16">
        <f t="shared" si="1"/>
        <v>0</v>
      </c>
    </row>
    <row r="34" spans="1:9" ht="69" x14ac:dyDescent="0.3">
      <c r="A34" s="13">
        <v>1</v>
      </c>
      <c r="B34" s="18" t="s">
        <v>1</v>
      </c>
      <c r="C34" s="18" t="s">
        <v>52</v>
      </c>
      <c r="D34" s="14" t="s">
        <v>53</v>
      </c>
      <c r="E34" s="15">
        <v>0</v>
      </c>
      <c r="F34" s="15">
        <v>0</v>
      </c>
      <c r="G34" s="15">
        <v>41207.82</v>
      </c>
      <c r="H34" s="16">
        <f t="shared" si="0"/>
        <v>41207.82</v>
      </c>
      <c r="I34" s="16">
        <f t="shared" si="1"/>
        <v>0</v>
      </c>
    </row>
    <row r="35" spans="1:9" ht="62.4" customHeight="1" x14ac:dyDescent="0.3">
      <c r="A35" s="13">
        <v>0</v>
      </c>
      <c r="B35" s="18" t="s">
        <v>1</v>
      </c>
      <c r="C35" s="18" t="s">
        <v>54</v>
      </c>
      <c r="D35" s="14" t="s">
        <v>55</v>
      </c>
      <c r="E35" s="15">
        <v>0</v>
      </c>
      <c r="F35" s="15">
        <v>0</v>
      </c>
      <c r="G35" s="15">
        <v>41207.82</v>
      </c>
      <c r="H35" s="16">
        <f t="shared" si="0"/>
        <v>41207.82</v>
      </c>
      <c r="I35" s="16">
        <f t="shared" si="1"/>
        <v>0</v>
      </c>
    </row>
    <row r="36" spans="1:9" x14ac:dyDescent="0.3">
      <c r="A36" s="13">
        <v>1</v>
      </c>
      <c r="B36" s="18" t="s">
        <v>1</v>
      </c>
      <c r="C36" s="18" t="s">
        <v>56</v>
      </c>
      <c r="D36" s="14" t="s">
        <v>57</v>
      </c>
      <c r="E36" s="15">
        <v>60149112</v>
      </c>
      <c r="F36" s="15">
        <v>25062150</v>
      </c>
      <c r="G36" s="15">
        <v>25062150</v>
      </c>
      <c r="H36" s="16">
        <f t="shared" si="0"/>
        <v>0</v>
      </c>
      <c r="I36" s="16">
        <f t="shared" si="1"/>
        <v>100</v>
      </c>
    </row>
    <row r="37" spans="1:9" x14ac:dyDescent="0.3">
      <c r="A37" s="13">
        <v>1</v>
      </c>
      <c r="B37" s="18" t="s">
        <v>1</v>
      </c>
      <c r="C37" s="18" t="s">
        <v>58</v>
      </c>
      <c r="D37" s="14" t="s">
        <v>59</v>
      </c>
      <c r="E37" s="15">
        <v>60149112</v>
      </c>
      <c r="F37" s="15">
        <v>25062150</v>
      </c>
      <c r="G37" s="15">
        <v>25062150</v>
      </c>
      <c r="H37" s="16">
        <f t="shared" si="0"/>
        <v>0</v>
      </c>
      <c r="I37" s="16">
        <f t="shared" si="1"/>
        <v>100</v>
      </c>
    </row>
    <row r="38" spans="1:9" ht="20.399999999999999" customHeight="1" x14ac:dyDescent="0.3">
      <c r="A38" s="13">
        <v>1</v>
      </c>
      <c r="B38" s="18" t="s">
        <v>1</v>
      </c>
      <c r="C38" s="18" t="s">
        <v>60</v>
      </c>
      <c r="D38" s="14" t="s">
        <v>61</v>
      </c>
      <c r="E38" s="15">
        <v>60149112</v>
      </c>
      <c r="F38" s="15">
        <v>25062150</v>
      </c>
      <c r="G38" s="15">
        <v>25062150</v>
      </c>
      <c r="H38" s="16">
        <f t="shared" si="0"/>
        <v>0</v>
      </c>
      <c r="I38" s="16">
        <f t="shared" si="1"/>
        <v>100</v>
      </c>
    </row>
    <row r="39" spans="1:9" x14ac:dyDescent="0.3">
      <c r="A39" s="13">
        <v>0</v>
      </c>
      <c r="B39" s="18" t="s">
        <v>1</v>
      </c>
      <c r="C39" s="18" t="s">
        <v>62</v>
      </c>
      <c r="D39" s="14" t="s">
        <v>63</v>
      </c>
      <c r="E39" s="15">
        <v>60149112</v>
      </c>
      <c r="F39" s="15">
        <v>25062150</v>
      </c>
      <c r="G39" s="15">
        <v>25062150</v>
      </c>
      <c r="H39" s="16">
        <f t="shared" si="0"/>
        <v>0</v>
      </c>
      <c r="I39" s="16">
        <f t="shared" si="1"/>
        <v>100</v>
      </c>
    </row>
    <row r="40" spans="1:9" ht="16.8" customHeight="1" x14ac:dyDescent="0.3">
      <c r="A40" s="13">
        <v>1</v>
      </c>
      <c r="B40" s="18"/>
      <c r="C40" s="18" t="s">
        <v>64</v>
      </c>
      <c r="D40" s="14" t="s">
        <v>65</v>
      </c>
      <c r="E40" s="15">
        <v>64773000</v>
      </c>
      <c r="F40" s="15">
        <v>28011675</v>
      </c>
      <c r="G40" s="15">
        <v>31893478.200000003</v>
      </c>
      <c r="H40" s="16">
        <f t="shared" si="0"/>
        <v>3881803.200000003</v>
      </c>
      <c r="I40" s="16">
        <f t="shared" si="1"/>
        <v>113.85780464752644</v>
      </c>
    </row>
    <row r="41" spans="1:9" ht="17.399999999999999" customHeight="1" x14ac:dyDescent="0.3">
      <c r="A41" s="13">
        <v>1</v>
      </c>
      <c r="B41" s="18"/>
      <c r="C41" s="18" t="s">
        <v>64</v>
      </c>
      <c r="D41" s="14" t="s">
        <v>66</v>
      </c>
      <c r="E41" s="15">
        <v>124922112</v>
      </c>
      <c r="F41" s="15">
        <v>53073825</v>
      </c>
      <c r="G41" s="15">
        <v>56955628.200000003</v>
      </c>
      <c r="H41" s="16">
        <f t="shared" si="0"/>
        <v>3881803.200000003</v>
      </c>
      <c r="I41" s="16">
        <f t="shared" si="1"/>
        <v>107.31396917407028</v>
      </c>
    </row>
    <row r="43" spans="1:9" s="25" customFormat="1" ht="14.4" x14ac:dyDescent="0.3">
      <c r="A43" s="24" t="s">
        <v>89</v>
      </c>
      <c r="B43" s="24"/>
      <c r="C43" s="24"/>
      <c r="D43" s="24"/>
      <c r="E43" s="24"/>
      <c r="F43" s="24"/>
      <c r="G43" s="24"/>
      <c r="H43" s="24"/>
      <c r="I43" s="24"/>
    </row>
    <row r="44" spans="1:9" s="25" customFormat="1" ht="41.4" hidden="1" x14ac:dyDescent="0.3">
      <c r="A44" s="27"/>
      <c r="B44" s="28" t="s">
        <v>0</v>
      </c>
      <c r="C44" s="8" t="s">
        <v>69</v>
      </c>
      <c r="D44" s="9" t="s">
        <v>70</v>
      </c>
      <c r="E44" s="8" t="s">
        <v>71</v>
      </c>
      <c r="F44" s="8" t="s">
        <v>72</v>
      </c>
      <c r="G44" s="10" t="s">
        <v>73</v>
      </c>
      <c r="H44" s="10" t="s">
        <v>74</v>
      </c>
      <c r="I44" s="23" t="s">
        <v>75</v>
      </c>
    </row>
    <row r="45" spans="1:9" x14ac:dyDescent="0.3">
      <c r="A45" s="29">
        <v>1</v>
      </c>
      <c r="B45" s="33" t="s">
        <v>1</v>
      </c>
      <c r="C45" s="33" t="s">
        <v>34</v>
      </c>
      <c r="D45" s="30" t="s">
        <v>35</v>
      </c>
      <c r="E45" s="31">
        <v>987201</v>
      </c>
      <c r="F45" s="31">
        <v>411333.75</v>
      </c>
      <c r="G45" s="31">
        <v>1439193.49</v>
      </c>
      <c r="H45" s="32">
        <v>1027859.74</v>
      </c>
      <c r="I45" s="32">
        <v>349.88461073276869</v>
      </c>
    </row>
    <row r="46" spans="1:9" x14ac:dyDescent="0.3">
      <c r="A46" s="29">
        <v>1</v>
      </c>
      <c r="B46" s="33" t="s">
        <v>1</v>
      </c>
      <c r="C46" s="33" t="s">
        <v>77</v>
      </c>
      <c r="D46" s="30" t="s">
        <v>78</v>
      </c>
      <c r="E46" s="31">
        <v>987201</v>
      </c>
      <c r="F46" s="31">
        <v>411333.75</v>
      </c>
      <c r="G46" s="31">
        <v>1439193.49</v>
      </c>
      <c r="H46" s="32">
        <v>1027859.74</v>
      </c>
      <c r="I46" s="32">
        <v>349.88461073276869</v>
      </c>
    </row>
    <row r="47" spans="1:9" ht="37.799999999999997" customHeight="1" x14ac:dyDescent="0.3">
      <c r="A47" s="29">
        <v>1</v>
      </c>
      <c r="B47" s="33" t="s">
        <v>1</v>
      </c>
      <c r="C47" s="33" t="s">
        <v>79</v>
      </c>
      <c r="D47" s="30" t="s">
        <v>80</v>
      </c>
      <c r="E47" s="31">
        <v>987201</v>
      </c>
      <c r="F47" s="31">
        <v>411333.75</v>
      </c>
      <c r="G47" s="31">
        <v>495597.02</v>
      </c>
      <c r="H47" s="32">
        <v>84263.270000000019</v>
      </c>
      <c r="I47" s="32">
        <v>120.48537714204099</v>
      </c>
    </row>
    <row r="48" spans="1:9" ht="33.6" customHeight="1" x14ac:dyDescent="0.3">
      <c r="A48" s="29">
        <v>0</v>
      </c>
      <c r="B48" s="33" t="s">
        <v>1</v>
      </c>
      <c r="C48" s="33" t="s">
        <v>81</v>
      </c>
      <c r="D48" s="30" t="s">
        <v>82</v>
      </c>
      <c r="E48" s="31">
        <v>980000</v>
      </c>
      <c r="F48" s="31">
        <v>408333.33</v>
      </c>
      <c r="G48" s="31">
        <v>494041.62</v>
      </c>
      <c r="H48" s="32">
        <v>85708.289999999979</v>
      </c>
      <c r="I48" s="32">
        <v>120.98978547746763</v>
      </c>
    </row>
    <row r="49" spans="1:9" ht="48" customHeight="1" x14ac:dyDescent="0.3">
      <c r="A49" s="29">
        <v>0</v>
      </c>
      <c r="B49" s="33" t="s">
        <v>1</v>
      </c>
      <c r="C49" s="33" t="s">
        <v>83</v>
      </c>
      <c r="D49" s="30" t="s">
        <v>84</v>
      </c>
      <c r="E49" s="31">
        <v>7201</v>
      </c>
      <c r="F49" s="31">
        <v>3000.42</v>
      </c>
      <c r="G49" s="31">
        <v>1555.4</v>
      </c>
      <c r="H49" s="32">
        <v>-1445.02</v>
      </c>
      <c r="I49" s="32">
        <v>51.839409149385752</v>
      </c>
    </row>
    <row r="50" spans="1:9" ht="21" customHeight="1" x14ac:dyDescent="0.3">
      <c r="A50" s="29">
        <v>1</v>
      </c>
      <c r="B50" s="33" t="s">
        <v>1</v>
      </c>
      <c r="C50" s="33" t="s">
        <v>85</v>
      </c>
      <c r="D50" s="30" t="s">
        <v>86</v>
      </c>
      <c r="E50" s="31">
        <v>0</v>
      </c>
      <c r="F50" s="31">
        <v>0</v>
      </c>
      <c r="G50" s="31">
        <v>943596.47</v>
      </c>
      <c r="H50" s="32">
        <v>943596.47</v>
      </c>
      <c r="I50" s="32">
        <v>0</v>
      </c>
    </row>
    <row r="51" spans="1:9" ht="18" customHeight="1" x14ac:dyDescent="0.3">
      <c r="A51" s="29">
        <v>0</v>
      </c>
      <c r="B51" s="33" t="s">
        <v>1</v>
      </c>
      <c r="C51" s="33" t="s">
        <v>87</v>
      </c>
      <c r="D51" s="30" t="s">
        <v>88</v>
      </c>
      <c r="E51" s="31">
        <v>0</v>
      </c>
      <c r="F51" s="31">
        <v>0</v>
      </c>
      <c r="G51" s="31">
        <v>943596.47</v>
      </c>
      <c r="H51" s="32">
        <v>943596.47</v>
      </c>
      <c r="I51" s="32">
        <v>0</v>
      </c>
    </row>
    <row r="52" spans="1:9" ht="21.6" customHeight="1" x14ac:dyDescent="0.3">
      <c r="A52" s="29">
        <v>1</v>
      </c>
      <c r="B52" s="33"/>
      <c r="C52" s="33" t="s">
        <v>64</v>
      </c>
      <c r="D52" s="30" t="s">
        <v>65</v>
      </c>
      <c r="E52" s="31">
        <v>987201</v>
      </c>
      <c r="F52" s="31">
        <v>411333.75</v>
      </c>
      <c r="G52" s="31">
        <v>1439193.49</v>
      </c>
      <c r="H52" s="32">
        <v>1027859.74</v>
      </c>
      <c r="I52" s="32">
        <v>349.88461073276869</v>
      </c>
    </row>
    <row r="53" spans="1:9" ht="20.399999999999999" customHeight="1" x14ac:dyDescent="0.3">
      <c r="A53" s="29">
        <v>1</v>
      </c>
      <c r="B53" s="33"/>
      <c r="C53" s="33" t="s">
        <v>64</v>
      </c>
      <c r="D53" s="30" t="s">
        <v>66</v>
      </c>
      <c r="E53" s="31">
        <v>987201</v>
      </c>
      <c r="F53" s="31">
        <v>411333.75</v>
      </c>
      <c r="G53" s="31">
        <v>1439193.49</v>
      </c>
      <c r="H53" s="32">
        <v>1027859.74</v>
      </c>
      <c r="I53" s="32">
        <v>349.88461073276869</v>
      </c>
    </row>
    <row r="55" spans="1:9" s="25" customFormat="1" ht="15.6" x14ac:dyDescent="0.3">
      <c r="B55" s="34" t="s">
        <v>90</v>
      </c>
      <c r="C55" s="34"/>
      <c r="D55" s="34"/>
      <c r="E55" s="34"/>
      <c r="F55" s="34"/>
      <c r="G55" s="34"/>
      <c r="H55" s="26"/>
      <c r="I55" s="26"/>
    </row>
  </sheetData>
  <mergeCells count="4">
    <mergeCell ref="B55:G55"/>
    <mergeCell ref="C3:I3"/>
    <mergeCell ref="C5:I5"/>
    <mergeCell ref="A43:I43"/>
  </mergeCells>
  <conditionalFormatting sqref="B8:B41">
    <cfRule type="expression" dxfId="26" priority="19" stopIfTrue="1">
      <formula>A8=1</formula>
    </cfRule>
  </conditionalFormatting>
  <conditionalFormatting sqref="C8:C41">
    <cfRule type="expression" dxfId="25" priority="20" stopIfTrue="1">
      <formula>A8=1</formula>
    </cfRule>
  </conditionalFormatting>
  <conditionalFormatting sqref="D8:D41">
    <cfRule type="expression" dxfId="24" priority="21" stopIfTrue="1">
      <formula>A8=1</formula>
    </cfRule>
  </conditionalFormatting>
  <conditionalFormatting sqref="E50">
    <cfRule type="expression" dxfId="23" priority="4" stopIfTrue="1">
      <formula>A50=1</formula>
    </cfRule>
  </conditionalFormatting>
  <conditionalFormatting sqref="E8:E41">
    <cfRule type="expression" dxfId="22" priority="23" stopIfTrue="1">
      <formula>A8=1</formula>
    </cfRule>
  </conditionalFormatting>
  <conditionalFormatting sqref="F8:F41">
    <cfRule type="expression" dxfId="21" priority="24" stopIfTrue="1">
      <formula>A8=1</formula>
    </cfRule>
  </conditionalFormatting>
  <conditionalFormatting sqref="G8:G41">
    <cfRule type="expression" dxfId="20" priority="25" stopIfTrue="1">
      <formula>A8=1</formula>
    </cfRule>
  </conditionalFormatting>
  <conditionalFormatting sqref="H8:H41">
    <cfRule type="expression" dxfId="19" priority="26" stopIfTrue="1">
      <formula>A8=1</formula>
    </cfRule>
  </conditionalFormatting>
  <conditionalFormatting sqref="I8:I41">
    <cfRule type="expression" dxfId="18" priority="27" stopIfTrue="1">
      <formula>A8=1</formula>
    </cfRule>
  </conditionalFormatting>
  <conditionalFormatting sqref="B52:B53">
    <cfRule type="expression" dxfId="17" priority="13" stopIfTrue="1">
      <formula>A52=1</formula>
    </cfRule>
  </conditionalFormatting>
  <conditionalFormatting sqref="C52:C53">
    <cfRule type="expression" dxfId="16" priority="14" stopIfTrue="1">
      <formula>A52=1</formula>
    </cfRule>
  </conditionalFormatting>
  <conditionalFormatting sqref="D52:D53">
    <cfRule type="expression" dxfId="15" priority="15" stopIfTrue="1">
      <formula>A52=1</formula>
    </cfRule>
  </conditionalFormatting>
  <conditionalFormatting sqref="E52:E53">
    <cfRule type="expression" dxfId="14" priority="16" stopIfTrue="1">
      <formula>A52=1</formula>
    </cfRule>
  </conditionalFormatting>
  <conditionalFormatting sqref="F52:F53">
    <cfRule type="expression" dxfId="13" priority="17" stopIfTrue="1">
      <formula>A52=1</formula>
    </cfRule>
  </conditionalFormatting>
  <conditionalFormatting sqref="G52:G53">
    <cfRule type="expression" dxfId="12" priority="18" stopIfTrue="1">
      <formula>A52=1</formula>
    </cfRule>
  </conditionalFormatting>
  <conditionalFormatting sqref="B45:B47">
    <cfRule type="expression" dxfId="11" priority="7" stopIfTrue="1">
      <formula>A45=1</formula>
    </cfRule>
  </conditionalFormatting>
  <conditionalFormatting sqref="C45:C47">
    <cfRule type="expression" dxfId="10" priority="8" stopIfTrue="1">
      <formula>A45=1</formula>
    </cfRule>
  </conditionalFormatting>
  <conditionalFormatting sqref="D45:D47">
    <cfRule type="expression" dxfId="9" priority="9" stopIfTrue="1">
      <formula>A45=1</formula>
    </cfRule>
  </conditionalFormatting>
  <conditionalFormatting sqref="E45:E47">
    <cfRule type="expression" dxfId="8" priority="10" stopIfTrue="1">
      <formula>A45=1</formula>
    </cfRule>
  </conditionalFormatting>
  <conditionalFormatting sqref="F45:F47">
    <cfRule type="expression" dxfId="7" priority="11" stopIfTrue="1">
      <formula>A45=1</formula>
    </cfRule>
  </conditionalFormatting>
  <conditionalFormatting sqref="G45:G47">
    <cfRule type="expression" dxfId="6" priority="12" stopIfTrue="1">
      <formula>A45=1</formula>
    </cfRule>
  </conditionalFormatting>
  <conditionalFormatting sqref="B50">
    <cfRule type="expression" dxfId="5" priority="1" stopIfTrue="1">
      <formula>A50=1</formula>
    </cfRule>
  </conditionalFormatting>
  <conditionalFormatting sqref="C50">
    <cfRule type="expression" dxfId="4" priority="2" stopIfTrue="1">
      <formula>A50=1</formula>
    </cfRule>
  </conditionalFormatting>
  <conditionalFormatting sqref="D50">
    <cfRule type="expression" dxfId="3" priority="3" stopIfTrue="1">
      <formula>A50=1</formula>
    </cfRule>
  </conditionalFormatting>
  <conditionalFormatting sqref="F50">
    <cfRule type="expression" dxfId="1" priority="5" stopIfTrue="1">
      <formula>A50=1</formula>
    </cfRule>
  </conditionalFormatting>
  <conditionalFormatting sqref="G50">
    <cfRule type="expression" dxfId="0" priority="6" stopIfTrue="1">
      <formula>A50=1</formula>
    </cfRule>
  </conditionalFormatting>
  <pageMargins left="0.31496062992125984" right="0.31496062992125984" top="0.39370078740157483" bottom="0.39370078740157483" header="0" footer="0"/>
  <pageSetup paperSize="9" scale="77" fitToHeight="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2024-06-04T06:45:04Z</cp:lastPrinted>
  <dcterms:created xsi:type="dcterms:W3CDTF">2024-06-04T05:54:54Z</dcterms:created>
  <dcterms:modified xsi:type="dcterms:W3CDTF">2024-06-04T07:24:52Z</dcterms:modified>
</cp:coreProperties>
</file>