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</calcChain>
</file>

<file path=xl/sharedStrings.xml><?xml version="1.0" encoding="utf-8"?>
<sst xmlns="http://schemas.openxmlformats.org/spreadsheetml/2006/main" count="125" uniqueCount="77">
  <si>
    <t>КМБ</t>
  </si>
  <si>
    <t>0457860600</t>
  </si>
  <si>
    <t>10000000</t>
  </si>
  <si>
    <t>Податкові надходження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</si>
  <si>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</si>
  <si>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</si>
  <si>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</si>
  <si>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</si>
  <si>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</si>
  <si>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</si>
  <si>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</si>
  <si>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</si>
  <si>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</si>
  <si>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</si>
  <si>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</si>
  <si>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</si>
  <si>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</si>
  <si>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</si>
  <si>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</si>
  <si>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</si>
  <si>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</si>
  <si>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</si>
  <si>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</si>
  <si>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</si>
  <si>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</si>
  <si>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</si>
  <si>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</si>
  <si>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</si>
  <si>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</si>
  <si>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</si>
  <si>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</si>
  <si>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</si>
  <si>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</si>
  <si>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</si>
  <si>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</si>
  <si>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</si>
  <si>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</si>
  <si>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</si>
  <si>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</si>
  <si>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</si>
  <si>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</si>
  <si>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</si>
  <si>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</si>
  <si>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</si>
  <si>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</si>
  <si>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</si>
  <si>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</si>
  <si>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</si>
  <si>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</si>
  <si>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</si>
  <si>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</si>
  <si>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</si>
  <si>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</si>
  <si>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</si>
  <si>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</si>
  <si>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</si>
  <si>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</si>
  <si>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</si>
  <si>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</si>
  <si>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</si>
  <si>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 xml:space="preserve">   +/- , грн</t>
  </si>
  <si>
    <t>% виконання</t>
  </si>
  <si>
    <t>Інформація про надходження до бюджету Саксаганського району у м. Кривий Ріг                                                                                                                                                               за січень - лютий 2024 року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</si>
  <si>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</si>
  <si>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</si>
  <si>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</si>
  <si>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</si>
  <si>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</si>
  <si>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</si>
  <si>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</si>
  <si>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</si>
  <si>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</si>
  <si>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</si>
  <si>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</si>
  <si>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</si>
  <si>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</si>
  <si>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>Начальник фінансового відділу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</si>
</sst>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2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C1" workbookViewId="0">
      <selection activeCell="K47" sqref="K47"/>
    </sheetView>
  </sheetViews>
  <sheetFormatPr defaultRowHeight="13.8" x14ac:dyDescent="0.3"/>
  <cols>
    <col min="1" max="1" width="0" hidden="1" customWidth="1"/>
    <col min="2" max="2" width="12.33203125" style="17" hidden="1" customWidth="1"/>
    <col min="3" max="3" width="12.33203125" style="17" customWidth="1"/>
    <col min="4" max="4" width="50.77734375" style="4" customWidth="1"/>
    <col min="5" max="6" width="16.109375" style="5" customWidth="1"/>
    <col min="7" max="7" width="12.33203125" style="5" bestFit="1" customWidth="1"/>
    <col min="8" max="8" width="11.33203125" style="5" bestFit="1" customWidth="1"/>
    <col min="9" max="9" width="9" style="5" bestFit="1" customWidth="1"/>
  </cols>
  <sheetData>
    <row r="1" spans="1:9" x14ac:dyDescent="0.3">
      <c r="B1" s="19"/>
      <c r="C1" t="s">
        <v>53</v>
      </c>
    </row>
    <row r="2" spans="1:9" x14ac:dyDescent="0.3">
      <c r="B2" s="1"/>
      <c r="C2" s="1"/>
      <c r="D2" s="3"/>
      <c r="E2" s="6"/>
      <c r="F2" s="6"/>
      <c r="G2" s="6"/>
      <c r="H2" s="6"/>
      <c r="I2" s="6"/>
    </row>
    <row r="3" spans="1:9" ht="43.2" customHeight="1" x14ac:dyDescent="0.45">
      <c r="B3" s="20"/>
      <c r="C3" s="21" t="s">
        <v>62</v>
      </c>
      <c r="D3" s="21"/>
      <c r="E3" s="21"/>
      <c r="F3" s="21"/>
      <c r="G3" s="21"/>
      <c r="H3" s="21"/>
      <c r="I3" s="21"/>
    </row>
    <row r="4" spans="1:9" x14ac:dyDescent="0.3">
      <c r="B4" s="1"/>
      <c r="C4" s="1"/>
      <c r="D4" s="3"/>
      <c r="E4" s="6"/>
      <c r="F4" s="6"/>
      <c r="G4" s="6"/>
      <c r="H4" s="6"/>
      <c r="I4" s="6"/>
    </row>
    <row r="5" spans="1:9" ht="18" x14ac:dyDescent="0.35">
      <c r="B5" s="22"/>
      <c r="C5" s="2" t="s">
        <v>54</v>
      </c>
      <c r="D5" s="2"/>
      <c r="E5" s="2"/>
      <c r="F5" s="2"/>
      <c r="G5" s="2"/>
      <c r="H5" s="2"/>
      <c r="I5" s="2"/>
    </row>
    <row r="6" spans="1:9" x14ac:dyDescent="0.3">
      <c r="I6" s="7"/>
    </row>
    <row r="7" spans="1:9" ht="45.6" customHeight="1" x14ac:dyDescent="0.3">
      <c r="A7" s="11"/>
      <c r="B7" s="12" t="s">
        <v>0</v>
      </c>
      <c r="C7" s="8" t="s">
        <v>55</v>
      </c>
      <c r="D7" s="9" t="s">
        <v>56</v>
      </c>
      <c r="E7" s="8" t="s">
        <v>57</v>
      </c>
      <c r="F7" s="8" t="s">
        <v>58</v>
      </c>
      <c r="G7" s="10" t="s">
        <v>59</v>
      </c>
      <c r="H7" s="10" t="s">
        <v>60</v>
      </c>
      <c r="I7" s="23" t="s">
        <v>61</v>
      </c>
    </row>
    <row r="8" spans="1:9" x14ac:dyDescent="0.3">
      <c r="A8" s="13">
        <v>1</v>
      </c>
      <c r="B8" s="18" t="s">
        <v>1</v>
      </c>
      <c r="C8" s="18" t="s">
        <v>2</v>
      </c>
      <c r="D8" s="14" t="s">
        <v>3</v>
      </c>
      <c r="E8" s="15">
        <v>59399600</v>
      </c>
      <c r="F8" s="15">
        <v>8154971</v>
      </c>
      <c r="G8" s="15">
        <v>13206248.380000001</v>
      </c>
      <c r="H8" s="16">
        <f t="shared" ref="H8:H34" si="0">G8-F8</f>
        <v>5051277.3800000008</v>
      </c>
      <c r="I8" s="16">
        <f t="shared" ref="I8:I34" si="1">IF(F8=0,0,G8/F8*100)</f>
        <v>161.94108329753718</v>
      </c>
    </row>
    <row r="9" spans="1:9" ht="27.6" x14ac:dyDescent="0.3">
      <c r="A9" s="13">
        <v>1</v>
      </c>
      <c r="B9" s="18" t="s">
        <v>1</v>
      </c>
      <c r="C9" s="18" t="s">
        <v>4</v>
      </c>
      <c r="D9" s="14" t="s">
        <v>5</v>
      </c>
      <c r="E9" s="15">
        <v>600</v>
      </c>
      <c r="F9" s="15">
        <v>0</v>
      </c>
      <c r="G9" s="15">
        <v>0</v>
      </c>
      <c r="H9" s="16">
        <f t="shared" si="0"/>
        <v>0</v>
      </c>
      <c r="I9" s="16">
        <f t="shared" si="1"/>
        <v>0</v>
      </c>
    </row>
    <row r="10" spans="1:9" x14ac:dyDescent="0.3">
      <c r="A10" s="13">
        <v>1</v>
      </c>
      <c r="B10" s="18" t="s">
        <v>1</v>
      </c>
      <c r="C10" s="18" t="s">
        <v>6</v>
      </c>
      <c r="D10" s="14" t="s">
        <v>7</v>
      </c>
      <c r="E10" s="15">
        <v>600</v>
      </c>
      <c r="F10" s="15">
        <v>0</v>
      </c>
      <c r="G10" s="15">
        <v>0</v>
      </c>
      <c r="H10" s="16">
        <f t="shared" si="0"/>
        <v>0</v>
      </c>
      <c r="I10" s="16">
        <f t="shared" si="1"/>
        <v>0</v>
      </c>
    </row>
    <row r="11" spans="1:9" ht="55.2" x14ac:dyDescent="0.3">
      <c r="A11" s="13">
        <v>0</v>
      </c>
      <c r="B11" s="18" t="s">
        <v>1</v>
      </c>
      <c r="C11" s="18" t="s">
        <v>8</v>
      </c>
      <c r="D11" s="14" t="s">
        <v>9</v>
      </c>
      <c r="E11" s="15">
        <v>600</v>
      </c>
      <c r="F11" s="15">
        <v>0</v>
      </c>
      <c r="G11" s="15">
        <v>0</v>
      </c>
      <c r="H11" s="16">
        <f t="shared" si="0"/>
        <v>0</v>
      </c>
      <c r="I11" s="16">
        <f t="shared" si="1"/>
        <v>0</v>
      </c>
    </row>
    <row r="12" spans="1:9" ht="27.6" x14ac:dyDescent="0.3">
      <c r="A12" s="13">
        <v>1</v>
      </c>
      <c r="B12" s="18" t="s">
        <v>1</v>
      </c>
      <c r="C12" s="18" t="s">
        <v>10</v>
      </c>
      <c r="D12" s="14" t="s">
        <v>11</v>
      </c>
      <c r="E12" s="15">
        <v>59399000</v>
      </c>
      <c r="F12" s="15">
        <v>8154971</v>
      </c>
      <c r="G12" s="15">
        <v>13206248.380000001</v>
      </c>
      <c r="H12" s="16">
        <f t="shared" si="0"/>
        <v>5051277.3800000008</v>
      </c>
      <c r="I12" s="16">
        <f t="shared" si="1"/>
        <v>161.94108329753718</v>
      </c>
    </row>
    <row r="13" spans="1:9" x14ac:dyDescent="0.3">
      <c r="A13" s="13">
        <v>1</v>
      </c>
      <c r="B13" s="18" t="s">
        <v>1</v>
      </c>
      <c r="C13" s="18" t="s">
        <v>12</v>
      </c>
      <c r="D13" s="14" t="s">
        <v>13</v>
      </c>
      <c r="E13" s="15">
        <v>32110000</v>
      </c>
      <c r="F13" s="15">
        <v>4634823</v>
      </c>
      <c r="G13" s="15">
        <v>6266984.3800000008</v>
      </c>
      <c r="H13" s="16">
        <f t="shared" si="0"/>
        <v>1632161.3800000008</v>
      </c>
      <c r="I13" s="16">
        <f t="shared" si="1"/>
        <v>135.21518254310899</v>
      </c>
    </row>
    <row r="14" spans="1:9" ht="41.4" x14ac:dyDescent="0.3">
      <c r="A14" s="13">
        <v>0</v>
      </c>
      <c r="B14" s="18" t="s">
        <v>1</v>
      </c>
      <c r="C14" s="18" t="s">
        <v>14</v>
      </c>
      <c r="D14" s="14" t="s">
        <v>15</v>
      </c>
      <c r="E14" s="15">
        <v>20000</v>
      </c>
      <c r="F14" s="15">
        <v>5000</v>
      </c>
      <c r="G14" s="15">
        <v>22762.45</v>
      </c>
      <c r="H14" s="16">
        <f t="shared" si="0"/>
        <v>17762.45</v>
      </c>
      <c r="I14" s="16">
        <f t="shared" si="1"/>
        <v>455.24899999999997</v>
      </c>
    </row>
    <row r="15" spans="1:9" ht="41.4" x14ac:dyDescent="0.3">
      <c r="A15" s="13">
        <v>0</v>
      </c>
      <c r="B15" s="18" t="s">
        <v>1</v>
      </c>
      <c r="C15" s="18" t="s">
        <v>16</v>
      </c>
      <c r="D15" s="14" t="s">
        <v>17</v>
      </c>
      <c r="E15" s="15">
        <v>622000</v>
      </c>
      <c r="F15" s="15">
        <v>30000</v>
      </c>
      <c r="G15" s="15">
        <v>49065.14</v>
      </c>
      <c r="H15" s="16">
        <f t="shared" si="0"/>
        <v>19065.14</v>
      </c>
      <c r="I15" s="16">
        <f t="shared" si="1"/>
        <v>163.55046666666667</v>
      </c>
    </row>
    <row r="16" spans="1:9" ht="41.4" x14ac:dyDescent="0.3">
      <c r="A16" s="13">
        <v>0</v>
      </c>
      <c r="B16" s="18" t="s">
        <v>1</v>
      </c>
      <c r="C16" s="18" t="s">
        <v>18</v>
      </c>
      <c r="D16" s="14" t="s">
        <v>19</v>
      </c>
      <c r="E16" s="15">
        <v>6650000</v>
      </c>
      <c r="F16" s="15">
        <v>935000</v>
      </c>
      <c r="G16" s="15">
        <v>1172298.8899999999</v>
      </c>
      <c r="H16" s="16">
        <f t="shared" si="0"/>
        <v>237298.8899999999</v>
      </c>
      <c r="I16" s="16">
        <f t="shared" si="1"/>
        <v>125.37956042780746</v>
      </c>
    </row>
    <row r="17" spans="1:9" ht="41.4" x14ac:dyDescent="0.3">
      <c r="A17" s="13">
        <v>0</v>
      </c>
      <c r="B17" s="18" t="s">
        <v>1</v>
      </c>
      <c r="C17" s="18" t="s">
        <v>20</v>
      </c>
      <c r="D17" s="14" t="s">
        <v>21</v>
      </c>
      <c r="E17" s="15">
        <v>24818000</v>
      </c>
      <c r="F17" s="15">
        <v>3664823</v>
      </c>
      <c r="G17" s="15">
        <v>5022857.9000000004</v>
      </c>
      <c r="H17" s="16">
        <f t="shared" si="0"/>
        <v>1358034.9000000004</v>
      </c>
      <c r="I17" s="16">
        <f t="shared" si="1"/>
        <v>137.0559478588734</v>
      </c>
    </row>
    <row r="18" spans="1:9" x14ac:dyDescent="0.3">
      <c r="A18" s="13">
        <v>1</v>
      </c>
      <c r="B18" s="18" t="s">
        <v>1</v>
      </c>
      <c r="C18" s="18" t="s">
        <v>22</v>
      </c>
      <c r="D18" s="14" t="s">
        <v>23</v>
      </c>
      <c r="E18" s="15">
        <v>27289000</v>
      </c>
      <c r="F18" s="15">
        <v>3520148</v>
      </c>
      <c r="G18" s="15">
        <v>6939264</v>
      </c>
      <c r="H18" s="16">
        <f t="shared" si="0"/>
        <v>3419116</v>
      </c>
      <c r="I18" s="16">
        <f t="shared" si="1"/>
        <v>197.12989340220923</v>
      </c>
    </row>
    <row r="19" spans="1:9" x14ac:dyDescent="0.3">
      <c r="A19" s="13">
        <v>0</v>
      </c>
      <c r="B19" s="18" t="s">
        <v>1</v>
      </c>
      <c r="C19" s="18" t="s">
        <v>24</v>
      </c>
      <c r="D19" s="14" t="s">
        <v>25</v>
      </c>
      <c r="E19" s="15">
        <v>2719000</v>
      </c>
      <c r="F19" s="15">
        <v>453000</v>
      </c>
      <c r="G19" s="15">
        <v>748422.08</v>
      </c>
      <c r="H19" s="16">
        <f t="shared" si="0"/>
        <v>295422.07999999996</v>
      </c>
      <c r="I19" s="16">
        <f t="shared" si="1"/>
        <v>165.21458719646799</v>
      </c>
    </row>
    <row r="20" spans="1:9" x14ac:dyDescent="0.3">
      <c r="A20" s="13">
        <v>0</v>
      </c>
      <c r="B20" s="18" t="s">
        <v>1</v>
      </c>
      <c r="C20" s="18" t="s">
        <v>26</v>
      </c>
      <c r="D20" s="14" t="s">
        <v>27</v>
      </c>
      <c r="E20" s="15">
        <v>24570000</v>
      </c>
      <c r="F20" s="15">
        <v>3067148</v>
      </c>
      <c r="G20" s="15">
        <v>6190841.9199999999</v>
      </c>
      <c r="H20" s="16">
        <f t="shared" si="0"/>
        <v>3123693.92</v>
      </c>
      <c r="I20" s="16">
        <f t="shared" si="1"/>
        <v>201.84359933071377</v>
      </c>
    </row>
    <row r="21" spans="1:9" x14ac:dyDescent="0.3">
      <c r="A21" s="13">
        <v>1</v>
      </c>
      <c r="B21" s="18" t="s">
        <v>1</v>
      </c>
      <c r="C21" s="18" t="s">
        <v>28</v>
      </c>
      <c r="D21" s="14" t="s">
        <v>29</v>
      </c>
      <c r="E21" s="15">
        <v>780000</v>
      </c>
      <c r="F21" s="15">
        <v>114000</v>
      </c>
      <c r="G21" s="15">
        <v>84736</v>
      </c>
      <c r="H21" s="16">
        <f t="shared" si="0"/>
        <v>-29264</v>
      </c>
      <c r="I21" s="16">
        <f t="shared" si="1"/>
        <v>74.329824561403512</v>
      </c>
    </row>
    <row r="22" spans="1:9" x14ac:dyDescent="0.3">
      <c r="A22" s="13">
        <v>1</v>
      </c>
      <c r="B22" s="18" t="s">
        <v>1</v>
      </c>
      <c r="C22" s="18" t="s">
        <v>30</v>
      </c>
      <c r="D22" s="14" t="s">
        <v>31</v>
      </c>
      <c r="E22" s="15">
        <v>750000</v>
      </c>
      <c r="F22" s="15">
        <v>110000</v>
      </c>
      <c r="G22" s="15">
        <v>81312</v>
      </c>
      <c r="H22" s="16">
        <f t="shared" si="0"/>
        <v>-28688</v>
      </c>
      <c r="I22" s="16">
        <f t="shared" si="1"/>
        <v>73.92</v>
      </c>
    </row>
    <row r="23" spans="1:9" x14ac:dyDescent="0.3">
      <c r="A23" s="13">
        <v>1</v>
      </c>
      <c r="B23" s="18" t="s">
        <v>1</v>
      </c>
      <c r="C23" s="18" t="s">
        <v>32</v>
      </c>
      <c r="D23" s="14" t="s">
        <v>33</v>
      </c>
      <c r="E23" s="15">
        <v>750000</v>
      </c>
      <c r="F23" s="15">
        <v>110000</v>
      </c>
      <c r="G23" s="15">
        <v>81312</v>
      </c>
      <c r="H23" s="16">
        <f t="shared" si="0"/>
        <v>-28688</v>
      </c>
      <c r="I23" s="16">
        <f t="shared" si="1"/>
        <v>73.92</v>
      </c>
    </row>
    <row r="24" spans="1:9" x14ac:dyDescent="0.3">
      <c r="A24" s="13">
        <v>0</v>
      </c>
      <c r="B24" s="18" t="s">
        <v>1</v>
      </c>
      <c r="C24" s="18" t="s">
        <v>34</v>
      </c>
      <c r="D24" s="14" t="s">
        <v>35</v>
      </c>
      <c r="E24" s="15">
        <v>210000</v>
      </c>
      <c r="F24" s="15">
        <v>20000</v>
      </c>
      <c r="G24" s="15">
        <v>50912</v>
      </c>
      <c r="H24" s="16">
        <f t="shared" si="0"/>
        <v>30912</v>
      </c>
      <c r="I24" s="16">
        <f t="shared" si="1"/>
        <v>254.55999999999997</v>
      </c>
    </row>
    <row r="25" spans="1:9" ht="74.400000000000006" customHeight="1" x14ac:dyDescent="0.3">
      <c r="A25" s="13">
        <v>0</v>
      </c>
      <c r="B25" s="18" t="s">
        <v>1</v>
      </c>
      <c r="C25" s="18" t="s">
        <v>36</v>
      </c>
      <c r="D25" s="14" t="s">
        <v>37</v>
      </c>
      <c r="E25" s="15">
        <v>540000</v>
      </c>
      <c r="F25" s="15">
        <v>90000</v>
      </c>
      <c r="G25" s="15">
        <v>30400</v>
      </c>
      <c r="H25" s="16">
        <f t="shared" si="0"/>
        <v>-59600</v>
      </c>
      <c r="I25" s="16">
        <f t="shared" si="1"/>
        <v>33.777777777777779</v>
      </c>
    </row>
    <row r="26" spans="1:9" x14ac:dyDescent="0.3">
      <c r="A26" s="13">
        <v>1</v>
      </c>
      <c r="B26" s="18" t="s">
        <v>1</v>
      </c>
      <c r="C26" s="18" t="s">
        <v>38</v>
      </c>
      <c r="D26" s="14" t="s">
        <v>39</v>
      </c>
      <c r="E26" s="15">
        <v>30000</v>
      </c>
      <c r="F26" s="15">
        <v>4000</v>
      </c>
      <c r="G26" s="15">
        <v>3424</v>
      </c>
      <c r="H26" s="16">
        <f t="shared" si="0"/>
        <v>-576</v>
      </c>
      <c r="I26" s="16">
        <f t="shared" si="1"/>
        <v>85.6</v>
      </c>
    </row>
    <row r="27" spans="1:9" x14ac:dyDescent="0.3">
      <c r="A27" s="13">
        <v>1</v>
      </c>
      <c r="B27" s="18" t="s">
        <v>1</v>
      </c>
      <c r="C27" s="18" t="s">
        <v>40</v>
      </c>
      <c r="D27" s="14" t="s">
        <v>33</v>
      </c>
      <c r="E27" s="15">
        <v>30000</v>
      </c>
      <c r="F27" s="15">
        <v>4000</v>
      </c>
      <c r="G27" s="15">
        <v>3424</v>
      </c>
      <c r="H27" s="16">
        <f t="shared" si="0"/>
        <v>-576</v>
      </c>
      <c r="I27" s="16">
        <f t="shared" si="1"/>
        <v>85.6</v>
      </c>
    </row>
    <row r="28" spans="1:9" x14ac:dyDescent="0.3">
      <c r="A28" s="13">
        <v>0</v>
      </c>
      <c r="B28" s="18" t="s">
        <v>1</v>
      </c>
      <c r="C28" s="18" t="s">
        <v>41</v>
      </c>
      <c r="D28" s="14" t="s">
        <v>33</v>
      </c>
      <c r="E28" s="15">
        <v>30000</v>
      </c>
      <c r="F28" s="15">
        <v>4000</v>
      </c>
      <c r="G28" s="15">
        <v>3424</v>
      </c>
      <c r="H28" s="16">
        <f t="shared" si="0"/>
        <v>-576</v>
      </c>
      <c r="I28" s="16">
        <f t="shared" si="1"/>
        <v>85.6</v>
      </c>
    </row>
    <row r="29" spans="1:9" x14ac:dyDescent="0.3">
      <c r="A29" s="13">
        <v>1</v>
      </c>
      <c r="B29" s="18" t="s">
        <v>1</v>
      </c>
      <c r="C29" s="18" t="s">
        <v>42</v>
      </c>
      <c r="D29" s="14" t="s">
        <v>43</v>
      </c>
      <c r="E29" s="15">
        <v>60149112</v>
      </c>
      <c r="F29" s="15">
        <v>10024860</v>
      </c>
      <c r="G29" s="15">
        <v>10024860</v>
      </c>
      <c r="H29" s="16">
        <f t="shared" si="0"/>
        <v>0</v>
      </c>
      <c r="I29" s="16">
        <f t="shared" si="1"/>
        <v>100</v>
      </c>
    </row>
    <row r="30" spans="1:9" x14ac:dyDescent="0.3">
      <c r="A30" s="13">
        <v>1</v>
      </c>
      <c r="B30" s="18" t="s">
        <v>1</v>
      </c>
      <c r="C30" s="18" t="s">
        <v>44</v>
      </c>
      <c r="D30" s="14" t="s">
        <v>45</v>
      </c>
      <c r="E30" s="15">
        <v>60149112</v>
      </c>
      <c r="F30" s="15">
        <v>10024860</v>
      </c>
      <c r="G30" s="15">
        <v>10024860</v>
      </c>
      <c r="H30" s="16">
        <f t="shared" si="0"/>
        <v>0</v>
      </c>
      <c r="I30" s="16">
        <f t="shared" si="1"/>
        <v>100</v>
      </c>
    </row>
    <row r="31" spans="1:9" x14ac:dyDescent="0.3">
      <c r="A31" s="13">
        <v>1</v>
      </c>
      <c r="B31" s="18" t="s">
        <v>1</v>
      </c>
      <c r="C31" s="18" t="s">
        <v>46</v>
      </c>
      <c r="D31" s="14" t="s">
        <v>47</v>
      </c>
      <c r="E31" s="15">
        <v>60149112</v>
      </c>
      <c r="F31" s="15">
        <v>10024860</v>
      </c>
      <c r="G31" s="15">
        <v>10024860</v>
      </c>
      <c r="H31" s="16">
        <f t="shared" si="0"/>
        <v>0</v>
      </c>
      <c r="I31" s="16">
        <f t="shared" si="1"/>
        <v>100</v>
      </c>
    </row>
    <row r="32" spans="1:9" x14ac:dyDescent="0.3">
      <c r="A32" s="13">
        <v>0</v>
      </c>
      <c r="B32" s="18" t="s">
        <v>1</v>
      </c>
      <c r="C32" s="18" t="s">
        <v>48</v>
      </c>
      <c r="D32" s="14" t="s">
        <v>49</v>
      </c>
      <c r="E32" s="15">
        <v>60149112</v>
      </c>
      <c r="F32" s="15">
        <v>10024860</v>
      </c>
      <c r="G32" s="15">
        <v>10024860</v>
      </c>
      <c r="H32" s="16">
        <f t="shared" si="0"/>
        <v>0</v>
      </c>
      <c r="I32" s="16">
        <f t="shared" si="1"/>
        <v>100</v>
      </c>
    </row>
    <row r="33" spans="1:9" x14ac:dyDescent="0.3">
      <c r="A33" s="13">
        <v>1</v>
      </c>
      <c r="B33" s="18"/>
      <c r="C33" s="18" t="s">
        <v>50</v>
      </c>
      <c r="D33" s="14" t="s">
        <v>51</v>
      </c>
      <c r="E33" s="15">
        <v>60179600</v>
      </c>
      <c r="F33" s="15">
        <v>8268971</v>
      </c>
      <c r="G33" s="15">
        <v>13290984.380000001</v>
      </c>
      <c r="H33" s="16">
        <f t="shared" si="0"/>
        <v>5022013.3800000008</v>
      </c>
      <c r="I33" s="16">
        <f t="shared" si="1"/>
        <v>160.73323246628874</v>
      </c>
    </row>
    <row r="34" spans="1:9" x14ac:dyDescent="0.3">
      <c r="A34" s="13">
        <v>1</v>
      </c>
      <c r="B34" s="18"/>
      <c r="C34" s="18" t="s">
        <v>50</v>
      </c>
      <c r="D34" s="14" t="s">
        <v>52</v>
      </c>
      <c r="E34" s="15">
        <v>120328712</v>
      </c>
      <c r="F34" s="15">
        <v>18293831</v>
      </c>
      <c r="G34" s="15">
        <v>23315844.380000003</v>
      </c>
      <c r="H34" s="16">
        <f t="shared" si="0"/>
        <v>5022013.3800000027</v>
      </c>
      <c r="I34" s="16">
        <f t="shared" si="1"/>
        <v>127.45195022300142</v>
      </c>
    </row>
    <row r="36" spans="1:9" s="25" customFormat="1" ht="14.4" x14ac:dyDescent="0.3">
      <c r="A36" s="24" t="s">
        <v>75</v>
      </c>
      <c r="B36" s="24"/>
      <c r="C36" s="24"/>
      <c r="D36" s="24"/>
      <c r="E36" s="24"/>
      <c r="F36" s="24"/>
      <c r="G36" s="24"/>
      <c r="H36" s="24"/>
      <c r="I36" s="24"/>
    </row>
    <row r="37" spans="1:9" s="25" customFormat="1" ht="8.4" customHeight="1" x14ac:dyDescent="0.3">
      <c r="B37" s="35"/>
      <c r="C37" s="35"/>
      <c r="D37" s="26"/>
      <c r="E37" s="27"/>
      <c r="F37" s="27"/>
      <c r="G37" s="27"/>
      <c r="H37" s="28"/>
      <c r="I37" s="27"/>
    </row>
    <row r="38" spans="1:9" s="25" customFormat="1" ht="41.4" x14ac:dyDescent="0.3">
      <c r="A38" s="29"/>
      <c r="B38" s="30" t="s">
        <v>0</v>
      </c>
      <c r="C38" s="8" t="s">
        <v>55</v>
      </c>
      <c r="D38" s="9" t="s">
        <v>56</v>
      </c>
      <c r="E38" s="8" t="s">
        <v>57</v>
      </c>
      <c r="F38" s="8" t="s">
        <v>58</v>
      </c>
      <c r="G38" s="10" t="s">
        <v>59</v>
      </c>
      <c r="H38" s="10" t="s">
        <v>60</v>
      </c>
      <c r="I38" s="23" t="s">
        <v>61</v>
      </c>
    </row>
    <row r="39" spans="1:9" x14ac:dyDescent="0.3">
      <c r="A39" s="31">
        <v>1</v>
      </c>
      <c r="B39" s="36" t="s">
        <v>1</v>
      </c>
      <c r="C39" s="36" t="s">
        <v>28</v>
      </c>
      <c r="D39" s="32" t="s">
        <v>29</v>
      </c>
      <c r="E39" s="33">
        <v>987201</v>
      </c>
      <c r="F39" s="33">
        <v>164533.5</v>
      </c>
      <c r="G39" s="33">
        <v>298359.64</v>
      </c>
      <c r="H39" s="34">
        <v>133826.14000000001</v>
      </c>
      <c r="I39" s="34">
        <v>181.33671258436732</v>
      </c>
    </row>
    <row r="40" spans="1:9" x14ac:dyDescent="0.3">
      <c r="A40" s="31">
        <v>1</v>
      </c>
      <c r="B40" s="36" t="s">
        <v>1</v>
      </c>
      <c r="C40" s="36" t="s">
        <v>63</v>
      </c>
      <c r="D40" s="32" t="s">
        <v>64</v>
      </c>
      <c r="E40" s="33">
        <v>987201</v>
      </c>
      <c r="F40" s="33">
        <v>164533.5</v>
      </c>
      <c r="G40" s="33">
        <v>298359.64</v>
      </c>
      <c r="H40" s="34">
        <v>133826.14000000001</v>
      </c>
      <c r="I40" s="34">
        <v>181.33671258436732</v>
      </c>
    </row>
    <row r="41" spans="1:9" ht="33" customHeight="1" x14ac:dyDescent="0.3">
      <c r="A41" s="31">
        <v>1</v>
      </c>
      <c r="B41" s="36" t="s">
        <v>1</v>
      </c>
      <c r="C41" s="36" t="s">
        <v>65</v>
      </c>
      <c r="D41" s="32" t="s">
        <v>66</v>
      </c>
      <c r="E41" s="33">
        <v>987201</v>
      </c>
      <c r="F41" s="33">
        <v>164533.5</v>
      </c>
      <c r="G41" s="33">
        <v>187812.94999999998</v>
      </c>
      <c r="H41" s="34">
        <v>23279.449999999983</v>
      </c>
      <c r="I41" s="34">
        <v>114.14875997897083</v>
      </c>
    </row>
    <row r="42" spans="1:9" ht="27.6" x14ac:dyDescent="0.3">
      <c r="A42" s="31">
        <v>0</v>
      </c>
      <c r="B42" s="36" t="s">
        <v>1</v>
      </c>
      <c r="C42" s="36" t="s">
        <v>67</v>
      </c>
      <c r="D42" s="32" t="s">
        <v>68</v>
      </c>
      <c r="E42" s="33">
        <v>980000</v>
      </c>
      <c r="F42" s="33">
        <v>163333.32999999999</v>
      </c>
      <c r="G42" s="33">
        <v>186923.83</v>
      </c>
      <c r="H42" s="34">
        <v>23590.5</v>
      </c>
      <c r="I42" s="34">
        <v>114.44316356006456</v>
      </c>
    </row>
    <row r="43" spans="1:9" ht="41.4" x14ac:dyDescent="0.3">
      <c r="A43" s="31">
        <v>0</v>
      </c>
      <c r="B43" s="36" t="s">
        <v>1</v>
      </c>
      <c r="C43" s="36" t="s">
        <v>69</v>
      </c>
      <c r="D43" s="32" t="s">
        <v>70</v>
      </c>
      <c r="E43" s="33">
        <v>7201</v>
      </c>
      <c r="F43" s="33">
        <v>1200.17</v>
      </c>
      <c r="G43" s="33">
        <v>889.12</v>
      </c>
      <c r="H43" s="34">
        <v>-311.05000000000007</v>
      </c>
      <c r="I43" s="34">
        <v>74.082838264579181</v>
      </c>
    </row>
    <row r="44" spans="1:9" x14ac:dyDescent="0.3">
      <c r="A44" s="31">
        <v>1</v>
      </c>
      <c r="B44" s="36" t="s">
        <v>1</v>
      </c>
      <c r="C44" s="36" t="s">
        <v>71</v>
      </c>
      <c r="D44" s="32" t="s">
        <v>72</v>
      </c>
      <c r="E44" s="33">
        <v>0</v>
      </c>
      <c r="F44" s="33">
        <v>0</v>
      </c>
      <c r="G44" s="33">
        <v>110546.69</v>
      </c>
      <c r="H44" s="34">
        <v>110546.69</v>
      </c>
      <c r="I44" s="34">
        <v>0</v>
      </c>
    </row>
    <row r="45" spans="1:9" x14ac:dyDescent="0.3">
      <c r="A45" s="31">
        <v>0</v>
      </c>
      <c r="B45" s="36" t="s">
        <v>1</v>
      </c>
      <c r="C45" s="36" t="s">
        <v>73</v>
      </c>
      <c r="D45" s="32" t="s">
        <v>74</v>
      </c>
      <c r="E45" s="33">
        <v>0</v>
      </c>
      <c r="F45" s="33">
        <v>0</v>
      </c>
      <c r="G45" s="33">
        <v>110546.69</v>
      </c>
      <c r="H45" s="34">
        <v>110546.69</v>
      </c>
      <c r="I45" s="34">
        <v>0</v>
      </c>
    </row>
    <row r="46" spans="1:9" x14ac:dyDescent="0.3">
      <c r="A46" s="31">
        <v>1</v>
      </c>
      <c r="B46" s="36"/>
      <c r="C46" s="36" t="s">
        <v>50</v>
      </c>
      <c r="D46" s="32" t="s">
        <v>51</v>
      </c>
      <c r="E46" s="33">
        <v>987201</v>
      </c>
      <c r="F46" s="33">
        <v>164533.5</v>
      </c>
      <c r="G46" s="33">
        <v>298359.64</v>
      </c>
      <c r="H46" s="34">
        <v>133826.14000000001</v>
      </c>
      <c r="I46" s="34">
        <v>181.33671258436732</v>
      </c>
    </row>
    <row r="47" spans="1:9" x14ac:dyDescent="0.3">
      <c r="A47" s="31">
        <v>1</v>
      </c>
      <c r="B47" s="36"/>
      <c r="C47" s="36" t="s">
        <v>50</v>
      </c>
      <c r="D47" s="32" t="s">
        <v>52</v>
      </c>
      <c r="E47" s="33">
        <v>987201</v>
      </c>
      <c r="F47" s="33">
        <v>164533.5</v>
      </c>
      <c r="G47" s="33">
        <v>298359.64</v>
      </c>
      <c r="H47" s="34">
        <v>133826.14000000001</v>
      </c>
      <c r="I47" s="34">
        <v>181.33671258436732</v>
      </c>
    </row>
    <row r="50" spans="2:7" s="25" customFormat="1" ht="24.6" customHeight="1" x14ac:dyDescent="0.3">
      <c r="B50" s="37" t="s">
        <v>76</v>
      </c>
      <c r="C50" s="37"/>
      <c r="D50" s="37"/>
      <c r="E50" s="37"/>
      <c r="F50" s="37"/>
      <c r="G50" s="37"/>
    </row>
  </sheetData>
  <mergeCells count="4">
    <mergeCell ref="B50:G50"/>
    <mergeCell ref="C3:I3"/>
    <mergeCell ref="C5:I5"/>
    <mergeCell ref="A36:I36"/>
  </mergeCells>
  <conditionalFormatting sqref="B8:B34">
    <cfRule type="expression" dxfId="23" priority="16" stopIfTrue="1">
      <formula>A8=1</formula>
    </cfRule>
  </conditionalFormatting>
  <conditionalFormatting sqref="C8:C34">
    <cfRule type="expression" dxfId="22" priority="17" stopIfTrue="1">
      <formula>A8=1</formula>
    </cfRule>
  </conditionalFormatting>
  <conditionalFormatting sqref="D8:D34">
    <cfRule type="expression" dxfId="21" priority="18" stopIfTrue="1">
      <formula>A8=1</formula>
    </cfRule>
  </conditionalFormatting>
  <conditionalFormatting sqref="E8:E34">
    <cfRule type="expression" dxfId="19" priority="20" stopIfTrue="1">
      <formula>A8=1</formula>
    </cfRule>
  </conditionalFormatting>
  <conditionalFormatting sqref="F8:F34">
    <cfRule type="expression" dxfId="18" priority="21" stopIfTrue="1">
      <formula>A8=1</formula>
    </cfRule>
  </conditionalFormatting>
  <conditionalFormatting sqref="G8:G34">
    <cfRule type="expression" dxfId="17" priority="22" stopIfTrue="1">
      <formula>A8=1</formula>
    </cfRule>
  </conditionalFormatting>
  <conditionalFormatting sqref="H8:H34">
    <cfRule type="expression" dxfId="16" priority="23" stopIfTrue="1">
      <formula>A8=1</formula>
    </cfRule>
  </conditionalFormatting>
  <conditionalFormatting sqref="I8:I34">
    <cfRule type="expression" dxfId="15" priority="24" stopIfTrue="1">
      <formula>A8=1</formula>
    </cfRule>
  </conditionalFormatting>
  <conditionalFormatting sqref="C39:C41">
    <cfRule type="expression" dxfId="14" priority="15" stopIfTrue="1">
      <formula>A39=1</formula>
    </cfRule>
  </conditionalFormatting>
  <conditionalFormatting sqref="D39:D41">
    <cfRule type="expression" dxfId="13" priority="14" stopIfTrue="1">
      <formula>A39=1</formula>
    </cfRule>
  </conditionalFormatting>
  <conditionalFormatting sqref="E42:G42 E39:E41">
    <cfRule type="expression" dxfId="12" priority="13" stopIfTrue="1">
      <formula>A39=1</formula>
    </cfRule>
  </conditionalFormatting>
  <conditionalFormatting sqref="F39:F41">
    <cfRule type="expression" dxfId="11" priority="11" stopIfTrue="1">
      <formula>A39=1</formula>
    </cfRule>
  </conditionalFormatting>
  <conditionalFormatting sqref="G39:G41">
    <cfRule type="expression" dxfId="10" priority="12" stopIfTrue="1">
      <formula>A39=1</formula>
    </cfRule>
  </conditionalFormatting>
  <conditionalFormatting sqref="C44">
    <cfRule type="expression" dxfId="9" priority="6" stopIfTrue="1">
      <formula>A44=1</formula>
    </cfRule>
  </conditionalFormatting>
  <conditionalFormatting sqref="D44">
    <cfRule type="expression" dxfId="8" priority="7" stopIfTrue="1">
      <formula>A44=1</formula>
    </cfRule>
  </conditionalFormatting>
  <conditionalFormatting sqref="E44">
    <cfRule type="expression" dxfId="7" priority="8" stopIfTrue="1">
      <formula>A44=1</formula>
    </cfRule>
  </conditionalFormatting>
  <conditionalFormatting sqref="F44">
    <cfRule type="expression" dxfId="6" priority="9" stopIfTrue="1">
      <formula>A44=1</formula>
    </cfRule>
  </conditionalFormatting>
  <conditionalFormatting sqref="G44">
    <cfRule type="expression" dxfId="5" priority="10" stopIfTrue="1">
      <formula>A44=1</formula>
    </cfRule>
  </conditionalFormatting>
  <conditionalFormatting sqref="C46:C47">
    <cfRule type="expression" dxfId="4" priority="1" stopIfTrue="1">
      <formula>A46=1</formula>
    </cfRule>
  </conditionalFormatting>
  <conditionalFormatting sqref="D46:D47">
    <cfRule type="expression" dxfId="3" priority="2" stopIfTrue="1">
      <formula>A46=1</formula>
    </cfRule>
  </conditionalFormatting>
  <conditionalFormatting sqref="E46:E47">
    <cfRule type="expression" dxfId="2" priority="3" stopIfTrue="1">
      <formula>A46=1</formula>
    </cfRule>
  </conditionalFormatting>
  <conditionalFormatting sqref="F46:F47">
    <cfRule type="expression" dxfId="1" priority="4" stopIfTrue="1">
      <formula>A46=1</formula>
    </cfRule>
  </conditionalFormatting>
  <conditionalFormatting sqref="G46:G47">
    <cfRule type="expression" dxfId="0" priority="5" stopIfTrue="1">
      <formula>A46=1</formula>
    </cfRule>
  </conditionalFormatting>
  <pageMargins left="0.31496062992125984" right="0.31496062992125984" top="0.39370078740157483" bottom="0.39370078740157483" header="0" footer="0"/>
  <pageSetup paperSize="9" scale="8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2024-03-07T08:25:17Z</cp:lastPrinted>
  <dcterms:created xsi:type="dcterms:W3CDTF">2024-03-07T08:16:00Z</dcterms:created>
  <dcterms:modified xsi:type="dcterms:W3CDTF">2024-03-07T08:26:10Z</dcterms:modified>
</cp:coreProperties>
</file>