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ДОКУМЕНТИ\На сайт\2023\"/>
    </mc:Choice>
  </mc:AlternateContent>
  <bookViews>
    <workbookView xWindow="0" yWindow="0" windowWidth="23040" windowHeight="9204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6" i="1" l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</calcChain>
</file>

<file path=xl/sharedStrings.xml><?xml version="1.0" encoding="utf-8"?>
<sst xmlns="http://schemas.openxmlformats.org/spreadsheetml/2006/main" count="98" uniqueCount="81">
  <si>
    <t>грн.</t>
  </si>
  <si>
    <t>+/-</t>
  </si>
  <si>
    <t>10000000</t>
  </si>
  <si>
    <t>Податкові надходження</t>
  </si>
  <si>
    <t>18000000</t>
  </si>
  <si>
    <t>Місцеві податки та збори, що сплачуються (перераховуються) згідно з Податковим кодексом України</t>
  </si>
  <si>
    <t>18010000</t>
  </si>
  <si>
    <t>Податок на майно</t>
  </si>
  <si>
    <t>18010100</t>
  </si>
  <si>
    <t>Податок на нерухоме майно, відмінне від земельної ділянки, сплачений юридичними особами, які є власниками об`єктів житлової нерухомості</t>
  </si>
  <si>
    <t>18010200</t>
  </si>
  <si>
    <t>Податок на нерухоме майно, відмінне від земельної ділянки, сплачений фізичними особами, які є власниками об`єктів житлової нерухомості</t>
  </si>
  <si>
    <t>18010300</t>
  </si>
  <si>
    <t>Податок на нерухоме майно, відмінне від земельної ділянки, сплачений фізичними особами, які є власниками об`єктів нежитлової нерухомості</t>
  </si>
  <si>
    <t>18010400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</si>
  <si>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</t>
  </si>
  <si>
    <t>18050000</t>
  </si>
  <si>
    <t>Єдиний податок</t>
  </si>
  <si>
    <t>18050300</t>
  </si>
  <si>
    <t>Єдиний податок з юридичних осіб</t>
  </si>
  <si>
    <t>18050400</t>
  </si>
  <si>
    <t>Єдиний податок з фізичних осіб</t>
  </si>
  <si>
    <t>20000000</t>
  </si>
  <si>
    <t>Неподаткові надходження</t>
  </si>
  <si>
    <t>21000000</t>
  </si>
  <si>
    <t>Доходи від власності та підприємницької діяльності</t>
  </si>
  <si>
    <t>21080000</t>
  </si>
  <si>
    <t>Інші надходження</t>
  </si>
  <si>
    <t>21080900</t>
  </si>
  <si>
    <t>Штрафні санкції за порушення законодавства про патентування, за порушення норм регулювання обігу готівки та про застосування реєстраторів розрахункових операцій у сфері торгівлі, громадського харчування та послуг</t>
  </si>
  <si>
    <t>21081100</t>
  </si>
  <si>
    <t>Адміністративні штрафи та інші санкції</t>
  </si>
  <si>
    <t>21081500</t>
  </si>
  <si>
    <t>Штрафні санкції, що застосовуються відповідно до Закону України `Про державне регулювання виробництва і обігу спирту етилового, коньячного і плодового, алкогольних напоїв, тютюнових виробів, рідин, що використовуються в електронних сигаретах, та пального`</t>
  </si>
  <si>
    <t>24000000</t>
  </si>
  <si>
    <t>Інші неподаткові надходження</t>
  </si>
  <si>
    <t>24060000</t>
  </si>
  <si>
    <t>24060300</t>
  </si>
  <si>
    <t>40000000</t>
  </si>
  <si>
    <t>Офіційні трансферти</t>
  </si>
  <si>
    <t>41000000</t>
  </si>
  <si>
    <t>Від органів державного управління</t>
  </si>
  <si>
    <t>41040000</t>
  </si>
  <si>
    <t>Дотації з місцевих бюджетів іншим місцевим бюджетам</t>
  </si>
  <si>
    <t>41040400</t>
  </si>
  <si>
    <t>Інші дотації з місцевого бюджету</t>
  </si>
  <si>
    <t>41050000</t>
  </si>
  <si>
    <t>Субвенції з місцевих бюджетів іншим місцевим бюджетам</t>
  </si>
  <si>
    <t>41050600</t>
  </si>
  <si>
    <t xml:space="preserve"> </t>
  </si>
  <si>
    <t xml:space="preserve">Усього ( без урахування трансфертів) </t>
  </si>
  <si>
    <t xml:space="preserve">Усього </t>
  </si>
  <si>
    <t>0457860600 - Бюджет Саксаганського району у місті Кривий Ріг</t>
  </si>
  <si>
    <t>Загальний фонд</t>
  </si>
  <si>
    <t>Код класифікації доходів</t>
  </si>
  <si>
    <t>Найменування</t>
  </si>
  <si>
    <t>Уточнений річний план, грн</t>
  </si>
  <si>
    <t xml:space="preserve"> Уточнений план на звітний період, грн</t>
  </si>
  <si>
    <t>Факт, грн</t>
  </si>
  <si>
    <t>% виконання</t>
  </si>
  <si>
    <t>Інформація про надходження до бюджету Саксаганського району у м. Кривому Розі                                                                                                                                                               за січень - листопад 2023 року</t>
  </si>
  <si>
    <t>Субвенція з місцевого бюджету на виплату грошової компенсації за належні для отримання жилі приміщення для внутрішньо переміщених осіб, які захищали незалежність, суверенітет та територіальну цілісність України і брали безпосередню участь в антитерористичній операції, забезпеченні її проведення, перебуваючи безпосередньо в районах антитерористичної операції у період її проведення, у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перебуваючи безпосередньо в районах та у період здійснення зазначених заходів, та визнані особами з інвалідністю внаслідок війни III групи відповідно до пунктів 11 - 14 частини другої статті 7 або учасниками бойових дій відповідно до пунктів 19 - 20 частини першої статті 6 Закону України "Про статус ветеранів війни, гарантії їх соціального захисту", та які потребують поліпшення житлових умов</t>
  </si>
  <si>
    <t>25000000</t>
  </si>
  <si>
    <t>Власні надходження бюджетних установ</t>
  </si>
  <si>
    <t>25010000</t>
  </si>
  <si>
    <t>Надходження від плати за послуги, що надаються бюджетними установами згідно із законодавством</t>
  </si>
  <si>
    <t>25010100</t>
  </si>
  <si>
    <t>Плата за послуги, що надаються бюджетними установами згідно з їх основною діяльністю</t>
  </si>
  <si>
    <t>25010200</t>
  </si>
  <si>
    <t>Надходження бюджетних установ від додаткової (господарської) діяльності</t>
  </si>
  <si>
    <t>25010300</t>
  </si>
  <si>
    <t>Плата за оренду майна бюджетних установ, що здійснюється відповідно до Закону України `Про оренду державного та комунального майна`</t>
  </si>
  <si>
    <t>25010400</t>
  </si>
  <si>
    <t>Надходження бюджетних установ від реалізації в установленому порядку майна (крім нерухомого майна)</t>
  </si>
  <si>
    <t>25020000</t>
  </si>
  <si>
    <t>Інші джерела власних надходжень бюджетних установ</t>
  </si>
  <si>
    <t>25020100</t>
  </si>
  <si>
    <t>Благодійні внески, гранти та дарунки</t>
  </si>
  <si>
    <t>Інші кошти спеціального фонду</t>
  </si>
  <si>
    <t>Начальник фінансового відділу</t>
  </si>
  <si>
    <t>Людмила ШМАТКОВА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</si>
</sst>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7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Alignment="1">
      <alignment wrapText="1"/>
    </xf>
    <xf numFmtId="4" fontId="0" fillId="0" borderId="0" xfId="0" applyNumberFormat="1"/>
    <xf numFmtId="4" fontId="0" fillId="0" borderId="0" xfId="0" applyNumberForma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4" fontId="0" fillId="0" borderId="1" xfId="0" applyNumberFormat="1" applyBorder="1" applyAlignment="1">
      <alignment vertical="center"/>
    </xf>
    <xf numFmtId="4" fontId="1" fillId="2" borderId="1" xfId="0" applyNumberFormat="1" applyFont="1" applyFill="1" applyBorder="1" applyAlignment="1">
      <alignment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/>
    </xf>
    <xf numFmtId="4" fontId="1" fillId="2" borderId="1" xfId="0" applyNumberFormat="1" applyFont="1" applyFill="1" applyBorder="1" applyAlignment="1">
      <alignment horizontal="left" vertical="center"/>
    </xf>
    <xf numFmtId="4" fontId="1" fillId="2" borderId="1" xfId="0" applyNumberFormat="1" applyFont="1" applyFill="1" applyBorder="1" applyAlignment="1">
      <alignment horizontal="right" vertical="center"/>
    </xf>
    <xf numFmtId="4" fontId="1" fillId="2" borderId="1" xfId="0" applyNumberFormat="1" applyFont="1" applyFill="1" applyBorder="1" applyAlignment="1">
      <alignment horizontal="left" vertical="center" wrapText="1"/>
    </xf>
    <xf numFmtId="4" fontId="0" fillId="0" borderId="1" xfId="0" applyNumberFormat="1" applyBorder="1" applyAlignment="1">
      <alignment horizontal="right" vertical="center"/>
    </xf>
    <xf numFmtId="4" fontId="1" fillId="2" borderId="1" xfId="0" applyNumberFormat="1" applyFont="1" applyFill="1" applyBorder="1" applyAlignment="1">
      <alignment vertical="center" wrapText="1"/>
    </xf>
    <xf numFmtId="4" fontId="1" fillId="2" borderId="1" xfId="0" applyNumberFormat="1" applyFont="1" applyFill="1" applyBorder="1" applyAlignment="1">
      <alignment horizontal="right" vertical="center" wrapText="1"/>
    </xf>
    <xf numFmtId="0" fontId="5" fillId="0" borderId="0" xfId="0" applyFont="1" applyAlignment="1">
      <alignment horizontal="center"/>
    </xf>
    <xf numFmtId="0" fontId="0" fillId="0" borderId="0" xfId="0"/>
    <xf numFmtId="0" fontId="0" fillId="0" borderId="0" xfId="0" applyAlignment="1">
      <alignment wrapText="1"/>
    </xf>
    <xf numFmtId="4" fontId="0" fillId="0" borderId="0" xfId="0" applyNumberFormat="1"/>
    <xf numFmtId="4" fontId="0" fillId="0" borderId="0" xfId="0" applyNumberFormat="1" applyAlignment="1">
      <alignment horizontal="right"/>
    </xf>
    <xf numFmtId="0" fontId="0" fillId="0" borderId="1" xfId="0" applyBorder="1" applyAlignment="1">
      <alignment vertical="center" wrapText="1"/>
    </xf>
    <xf numFmtId="4" fontId="0" fillId="0" borderId="1" xfId="0" applyNumberFormat="1" applyBorder="1" applyAlignment="1">
      <alignment vertical="center"/>
    </xf>
    <xf numFmtId="4" fontId="1" fillId="2" borderId="1" xfId="0" applyNumberFormat="1" applyFont="1" applyFill="1" applyBorder="1" applyAlignment="1">
      <alignment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4" fontId="1" fillId="0" borderId="0" xfId="0" applyNumberFormat="1" applyFont="1" applyFill="1" applyBorder="1" applyAlignment="1">
      <alignment vertical="center" wrapText="1"/>
    </xf>
    <xf numFmtId="4" fontId="1" fillId="0" borderId="0" xfId="0" applyNumberFormat="1" applyFont="1" applyFill="1" applyBorder="1" applyAlignment="1">
      <alignment horizontal="right" vertical="center" wrapText="1"/>
    </xf>
    <xf numFmtId="4" fontId="1" fillId="0" borderId="0" xfId="0" applyNumberFormat="1" applyFont="1" applyFill="1" applyBorder="1" applyAlignment="1">
      <alignment vertical="center"/>
    </xf>
    <xf numFmtId="0" fontId="0" fillId="0" borderId="0" xfId="0" applyFill="1"/>
    <xf numFmtId="0" fontId="6" fillId="0" borderId="0" xfId="0" applyFont="1" applyAlignment="1">
      <alignment horizontal="left"/>
    </xf>
    <xf numFmtId="0" fontId="6" fillId="0" borderId="0" xfId="0" applyFont="1"/>
  </cellXfs>
  <cellStyles count="1">
    <cellStyle name="Обычный" xfId="0" builtinId="0"/>
  </cellStyles>
  <dxfs count="27"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9"/>
  <sheetViews>
    <sheetView tabSelected="1" topLeftCell="A25" workbookViewId="0">
      <selection activeCell="A49" sqref="A49:XFD49"/>
    </sheetView>
  </sheetViews>
  <sheetFormatPr defaultRowHeight="13.8" x14ac:dyDescent="0.3"/>
  <cols>
    <col min="1" max="1" width="12.33203125" style="11" customWidth="1"/>
    <col min="2" max="2" width="50.77734375" style="2" customWidth="1"/>
    <col min="3" max="4" width="16.109375" style="3" customWidth="1"/>
    <col min="5" max="5" width="13.44140625" style="3" bestFit="1" customWidth="1"/>
    <col min="6" max="6" width="11.33203125" style="3" bestFit="1" customWidth="1"/>
    <col min="7" max="7" width="9" style="3" bestFit="1" customWidth="1"/>
  </cols>
  <sheetData>
    <row r="1" spans="1:7" x14ac:dyDescent="0.3">
      <c r="A1" t="s">
        <v>52</v>
      </c>
      <c r="G1"/>
    </row>
    <row r="2" spans="1:7" ht="40.799999999999997" customHeight="1" x14ac:dyDescent="0.3">
      <c r="A2" s="13" t="s">
        <v>60</v>
      </c>
      <c r="B2" s="13"/>
      <c r="C2" s="13"/>
      <c r="D2" s="13"/>
      <c r="E2" s="13"/>
      <c r="F2" s="13"/>
      <c r="G2" s="13"/>
    </row>
    <row r="3" spans="1:7" ht="18" x14ac:dyDescent="0.35">
      <c r="A3" s="1" t="s">
        <v>53</v>
      </c>
      <c r="B3" s="1"/>
      <c r="C3" s="1"/>
      <c r="D3" s="1"/>
      <c r="E3" s="1"/>
      <c r="F3" s="1"/>
      <c r="G3" s="1"/>
    </row>
    <row r="4" spans="1:7" x14ac:dyDescent="0.3">
      <c r="E4" s="4"/>
      <c r="F4" s="4" t="s">
        <v>0</v>
      </c>
      <c r="G4"/>
    </row>
    <row r="5" spans="1:7" ht="44.4" customHeight="1" x14ac:dyDescent="0.3">
      <c r="A5" s="5" t="s">
        <v>54</v>
      </c>
      <c r="B5" s="6" t="s">
        <v>55</v>
      </c>
      <c r="C5" s="5" t="s">
        <v>56</v>
      </c>
      <c r="D5" s="5" t="s">
        <v>57</v>
      </c>
      <c r="E5" s="7" t="s">
        <v>58</v>
      </c>
      <c r="F5" s="7" t="s">
        <v>1</v>
      </c>
      <c r="G5" s="14" t="s">
        <v>59</v>
      </c>
    </row>
    <row r="6" spans="1:7" x14ac:dyDescent="0.3">
      <c r="A6" s="15" t="s">
        <v>2</v>
      </c>
      <c r="B6" s="16" t="s">
        <v>3</v>
      </c>
      <c r="C6" s="17">
        <v>50338500</v>
      </c>
      <c r="D6" s="17">
        <v>47470500</v>
      </c>
      <c r="E6" s="17">
        <v>51645652.549999997</v>
      </c>
      <c r="F6" s="10">
        <f t="shared" ref="F6:F32" si="0">E6-D6</f>
        <v>4175152.549999997</v>
      </c>
      <c r="G6" s="10">
        <f t="shared" ref="G6:G32" si="1">IF(D6=0,0,E6/D6*100)</f>
        <v>108.79525715970971</v>
      </c>
    </row>
    <row r="7" spans="1:7" ht="27.6" x14ac:dyDescent="0.3">
      <c r="A7" s="15" t="s">
        <v>4</v>
      </c>
      <c r="B7" s="18" t="s">
        <v>5</v>
      </c>
      <c r="C7" s="17">
        <v>50338500</v>
      </c>
      <c r="D7" s="17">
        <v>47470500</v>
      </c>
      <c r="E7" s="17">
        <v>51645652.549999997</v>
      </c>
      <c r="F7" s="10">
        <f t="shared" si="0"/>
        <v>4175152.549999997</v>
      </c>
      <c r="G7" s="10">
        <f t="shared" si="1"/>
        <v>108.79525715970971</v>
      </c>
    </row>
    <row r="8" spans="1:7" x14ac:dyDescent="0.3">
      <c r="A8" s="15" t="s">
        <v>6</v>
      </c>
      <c r="B8" s="18" t="s">
        <v>7</v>
      </c>
      <c r="C8" s="17">
        <v>27176500</v>
      </c>
      <c r="D8" s="17">
        <v>26272100</v>
      </c>
      <c r="E8" s="17">
        <v>27723638.68</v>
      </c>
      <c r="F8" s="10">
        <f t="shared" si="0"/>
        <v>1451538.6799999997</v>
      </c>
      <c r="G8" s="10">
        <f t="shared" si="1"/>
        <v>105.52501962157575</v>
      </c>
    </row>
    <row r="9" spans="1:7" ht="41.4" x14ac:dyDescent="0.3">
      <c r="A9" s="12" t="s">
        <v>8</v>
      </c>
      <c r="B9" s="8" t="s">
        <v>9</v>
      </c>
      <c r="C9" s="9">
        <v>16100</v>
      </c>
      <c r="D9" s="9">
        <v>15700</v>
      </c>
      <c r="E9" s="9">
        <v>26123.91</v>
      </c>
      <c r="F9" s="10">
        <f t="shared" si="0"/>
        <v>10423.91</v>
      </c>
      <c r="G9" s="10">
        <f t="shared" si="1"/>
        <v>166.39433121019107</v>
      </c>
    </row>
    <row r="10" spans="1:7" ht="41.4" x14ac:dyDescent="0.3">
      <c r="A10" s="12" t="s">
        <v>10</v>
      </c>
      <c r="B10" s="8" t="s">
        <v>11</v>
      </c>
      <c r="C10" s="9">
        <v>473900</v>
      </c>
      <c r="D10" s="9">
        <v>443900</v>
      </c>
      <c r="E10" s="9">
        <v>551083.78</v>
      </c>
      <c r="F10" s="10">
        <f t="shared" si="0"/>
        <v>107183.78000000003</v>
      </c>
      <c r="G10" s="10">
        <f t="shared" si="1"/>
        <v>124.1459292633476</v>
      </c>
    </row>
    <row r="11" spans="1:7" ht="41.4" x14ac:dyDescent="0.3">
      <c r="A11" s="12" t="s">
        <v>12</v>
      </c>
      <c r="B11" s="8" t="s">
        <v>13</v>
      </c>
      <c r="C11" s="9">
        <v>5729000</v>
      </c>
      <c r="D11" s="9">
        <v>5642000</v>
      </c>
      <c r="E11" s="9">
        <v>5906771.8799999999</v>
      </c>
      <c r="F11" s="10">
        <f t="shared" si="0"/>
        <v>264771.87999999989</v>
      </c>
      <c r="G11" s="10">
        <f t="shared" si="1"/>
        <v>104.69287274016305</v>
      </c>
    </row>
    <row r="12" spans="1:7" ht="41.4" x14ac:dyDescent="0.3">
      <c r="A12" s="12" t="s">
        <v>14</v>
      </c>
      <c r="B12" s="8" t="s">
        <v>15</v>
      </c>
      <c r="C12" s="9">
        <v>20957500</v>
      </c>
      <c r="D12" s="9">
        <v>20170500</v>
      </c>
      <c r="E12" s="9">
        <v>21239659.109999999</v>
      </c>
      <c r="F12" s="10">
        <f t="shared" si="0"/>
        <v>1069159.1099999994</v>
      </c>
      <c r="G12" s="10">
        <f t="shared" si="1"/>
        <v>105.30060786792592</v>
      </c>
    </row>
    <row r="13" spans="1:7" x14ac:dyDescent="0.3">
      <c r="A13" s="15" t="s">
        <v>16</v>
      </c>
      <c r="B13" s="18" t="s">
        <v>17</v>
      </c>
      <c r="C13" s="17">
        <v>23162000</v>
      </c>
      <c r="D13" s="17">
        <v>21198400</v>
      </c>
      <c r="E13" s="17">
        <v>23922013.870000001</v>
      </c>
      <c r="F13" s="10">
        <f t="shared" si="0"/>
        <v>2723613.870000001</v>
      </c>
      <c r="G13" s="10">
        <f t="shared" si="1"/>
        <v>112.84820491169145</v>
      </c>
    </row>
    <row r="14" spans="1:7" x14ac:dyDescent="0.3">
      <c r="A14" s="12" t="s">
        <v>18</v>
      </c>
      <c r="B14" s="8" t="s">
        <v>19</v>
      </c>
      <c r="C14" s="19">
        <v>2661200</v>
      </c>
      <c r="D14" s="19">
        <v>2661200</v>
      </c>
      <c r="E14" s="19">
        <v>2658659.84</v>
      </c>
      <c r="F14" s="10">
        <f t="shared" si="0"/>
        <v>-2540.160000000149</v>
      </c>
      <c r="G14" s="10">
        <f t="shared" si="1"/>
        <v>99.904548324064322</v>
      </c>
    </row>
    <row r="15" spans="1:7" x14ac:dyDescent="0.3">
      <c r="A15" s="12" t="s">
        <v>20</v>
      </c>
      <c r="B15" s="8" t="s">
        <v>21</v>
      </c>
      <c r="C15" s="19">
        <v>20500800</v>
      </c>
      <c r="D15" s="19">
        <v>18537200</v>
      </c>
      <c r="E15" s="19">
        <v>21263354.030000001</v>
      </c>
      <c r="F15" s="10">
        <f t="shared" si="0"/>
        <v>2726154.0300000012</v>
      </c>
      <c r="G15" s="10">
        <f t="shared" si="1"/>
        <v>114.70639594976588</v>
      </c>
    </row>
    <row r="16" spans="1:7" x14ac:dyDescent="0.3">
      <c r="A16" s="15" t="s">
        <v>22</v>
      </c>
      <c r="B16" s="18" t="s">
        <v>23</v>
      </c>
      <c r="C16" s="17">
        <v>707354</v>
      </c>
      <c r="D16" s="17">
        <v>503354</v>
      </c>
      <c r="E16" s="17">
        <v>742652.75</v>
      </c>
      <c r="F16" s="10">
        <f t="shared" si="0"/>
        <v>239298.75</v>
      </c>
      <c r="G16" s="10">
        <f t="shared" si="1"/>
        <v>147.54084600499846</v>
      </c>
    </row>
    <row r="17" spans="1:7" x14ac:dyDescent="0.3">
      <c r="A17" s="15" t="s">
        <v>24</v>
      </c>
      <c r="B17" s="18" t="s">
        <v>25</v>
      </c>
      <c r="C17" s="17">
        <v>682500</v>
      </c>
      <c r="D17" s="17">
        <v>478500</v>
      </c>
      <c r="E17" s="17">
        <v>711998.7</v>
      </c>
      <c r="F17" s="10">
        <f t="shared" si="0"/>
        <v>233498.69999999995</v>
      </c>
      <c r="G17" s="10">
        <f t="shared" si="1"/>
        <v>148.79805642633229</v>
      </c>
    </row>
    <row r="18" spans="1:7" x14ac:dyDescent="0.3">
      <c r="A18" s="15" t="s">
        <v>26</v>
      </c>
      <c r="B18" s="18" t="s">
        <v>27</v>
      </c>
      <c r="C18" s="17">
        <v>682500</v>
      </c>
      <c r="D18" s="17">
        <v>478500</v>
      </c>
      <c r="E18" s="17">
        <v>711998.7</v>
      </c>
      <c r="F18" s="10">
        <f t="shared" si="0"/>
        <v>233498.69999999995</v>
      </c>
      <c r="G18" s="10">
        <f t="shared" si="1"/>
        <v>148.79805642633229</v>
      </c>
    </row>
    <row r="19" spans="1:7" ht="69" x14ac:dyDescent="0.3">
      <c r="A19" s="12" t="s">
        <v>28</v>
      </c>
      <c r="B19" s="8" t="s">
        <v>29</v>
      </c>
      <c r="C19" s="19">
        <v>5100</v>
      </c>
      <c r="D19" s="19">
        <v>5100</v>
      </c>
      <c r="E19" s="19">
        <v>5101.3999999999996</v>
      </c>
      <c r="F19" s="10">
        <f t="shared" si="0"/>
        <v>1.3999999999996362</v>
      </c>
      <c r="G19" s="10">
        <f t="shared" si="1"/>
        <v>100.02745098039215</v>
      </c>
    </row>
    <row r="20" spans="1:7" x14ac:dyDescent="0.3">
      <c r="A20" s="12" t="s">
        <v>30</v>
      </c>
      <c r="B20" s="8" t="s">
        <v>31</v>
      </c>
      <c r="C20" s="19">
        <v>205000</v>
      </c>
      <c r="D20" s="19">
        <v>100000</v>
      </c>
      <c r="E20" s="19">
        <v>209477.3</v>
      </c>
      <c r="F20" s="10">
        <f t="shared" si="0"/>
        <v>109477.29999999999</v>
      </c>
      <c r="G20" s="10">
        <f t="shared" si="1"/>
        <v>209.47730000000001</v>
      </c>
    </row>
    <row r="21" spans="1:7" ht="69" x14ac:dyDescent="0.3">
      <c r="A21" s="12" t="s">
        <v>32</v>
      </c>
      <c r="B21" s="8" t="s">
        <v>33</v>
      </c>
      <c r="C21" s="19">
        <v>472400</v>
      </c>
      <c r="D21" s="19">
        <v>373400</v>
      </c>
      <c r="E21" s="19">
        <v>497420</v>
      </c>
      <c r="F21" s="10">
        <f t="shared" si="0"/>
        <v>124020</v>
      </c>
      <c r="G21" s="10">
        <f t="shared" si="1"/>
        <v>133.21371183717196</v>
      </c>
    </row>
    <row r="22" spans="1:7" x14ac:dyDescent="0.3">
      <c r="A22" s="15" t="s">
        <v>34</v>
      </c>
      <c r="B22" s="18" t="s">
        <v>35</v>
      </c>
      <c r="C22" s="17">
        <v>24854</v>
      </c>
      <c r="D22" s="17">
        <v>24854</v>
      </c>
      <c r="E22" s="17">
        <v>30654.05</v>
      </c>
      <c r="F22" s="10">
        <f t="shared" si="0"/>
        <v>5800.0499999999993</v>
      </c>
      <c r="G22" s="10">
        <f t="shared" si="1"/>
        <v>123.33648507282528</v>
      </c>
    </row>
    <row r="23" spans="1:7" x14ac:dyDescent="0.3">
      <c r="A23" s="15" t="s">
        <v>36</v>
      </c>
      <c r="B23" s="18" t="s">
        <v>27</v>
      </c>
      <c r="C23" s="17">
        <v>24854</v>
      </c>
      <c r="D23" s="17">
        <v>24854</v>
      </c>
      <c r="E23" s="17">
        <v>30654.05</v>
      </c>
      <c r="F23" s="10">
        <f t="shared" si="0"/>
        <v>5800.0499999999993</v>
      </c>
      <c r="G23" s="10">
        <f t="shared" si="1"/>
        <v>123.33648507282528</v>
      </c>
    </row>
    <row r="24" spans="1:7" x14ac:dyDescent="0.3">
      <c r="A24" s="12" t="s">
        <v>37</v>
      </c>
      <c r="B24" s="8" t="s">
        <v>27</v>
      </c>
      <c r="C24" s="19">
        <v>24854</v>
      </c>
      <c r="D24" s="19">
        <v>24854</v>
      </c>
      <c r="E24" s="19">
        <v>30654.05</v>
      </c>
      <c r="F24" s="10">
        <f t="shared" si="0"/>
        <v>5800.0499999999993</v>
      </c>
      <c r="G24" s="10">
        <f t="shared" si="1"/>
        <v>123.33648507282528</v>
      </c>
    </row>
    <row r="25" spans="1:7" x14ac:dyDescent="0.3">
      <c r="A25" s="15" t="s">
        <v>38</v>
      </c>
      <c r="B25" s="18" t="s">
        <v>39</v>
      </c>
      <c r="C25" s="17">
        <v>57375879.160000004</v>
      </c>
      <c r="D25" s="17">
        <v>53133105.160000004</v>
      </c>
      <c r="E25" s="17">
        <v>53133105.160000004</v>
      </c>
      <c r="F25" s="10">
        <f t="shared" si="0"/>
        <v>0</v>
      </c>
      <c r="G25" s="10">
        <f t="shared" si="1"/>
        <v>100</v>
      </c>
    </row>
    <row r="26" spans="1:7" x14ac:dyDescent="0.3">
      <c r="A26" s="15" t="s">
        <v>40</v>
      </c>
      <c r="B26" s="18" t="s">
        <v>41</v>
      </c>
      <c r="C26" s="17">
        <v>57375879.160000004</v>
      </c>
      <c r="D26" s="17">
        <v>53133105.160000004</v>
      </c>
      <c r="E26" s="17">
        <v>53133105.160000004</v>
      </c>
      <c r="F26" s="10">
        <f t="shared" si="0"/>
        <v>0</v>
      </c>
      <c r="G26" s="10">
        <f t="shared" si="1"/>
        <v>100</v>
      </c>
    </row>
    <row r="27" spans="1:7" x14ac:dyDescent="0.3">
      <c r="A27" s="15" t="s">
        <v>42</v>
      </c>
      <c r="B27" s="18" t="s">
        <v>43</v>
      </c>
      <c r="C27" s="17">
        <v>53109375.770000003</v>
      </c>
      <c r="D27" s="17">
        <v>48866601.770000003</v>
      </c>
      <c r="E27" s="17">
        <v>48866601.770000003</v>
      </c>
      <c r="F27" s="10">
        <f t="shared" si="0"/>
        <v>0</v>
      </c>
      <c r="G27" s="10">
        <f t="shared" si="1"/>
        <v>100</v>
      </c>
    </row>
    <row r="28" spans="1:7" x14ac:dyDescent="0.3">
      <c r="A28" s="12" t="s">
        <v>44</v>
      </c>
      <c r="B28" s="8" t="s">
        <v>45</v>
      </c>
      <c r="C28" s="19">
        <v>53109375.770000003</v>
      </c>
      <c r="D28" s="19">
        <v>48866601.770000003</v>
      </c>
      <c r="E28" s="19">
        <v>48866601.770000003</v>
      </c>
      <c r="F28" s="10">
        <f t="shared" si="0"/>
        <v>0</v>
      </c>
      <c r="G28" s="10">
        <f t="shared" si="1"/>
        <v>100</v>
      </c>
    </row>
    <row r="29" spans="1:7" ht="27.6" x14ac:dyDescent="0.3">
      <c r="A29" s="15" t="s">
        <v>46</v>
      </c>
      <c r="B29" s="18" t="s">
        <v>47</v>
      </c>
      <c r="C29" s="17">
        <v>4266503.3899999997</v>
      </c>
      <c r="D29" s="17">
        <v>4266503.3899999997</v>
      </c>
      <c r="E29" s="17">
        <v>4266503.3899999997</v>
      </c>
      <c r="F29" s="10">
        <f t="shared" si="0"/>
        <v>0</v>
      </c>
      <c r="G29" s="10">
        <f t="shared" si="1"/>
        <v>100</v>
      </c>
    </row>
    <row r="30" spans="1:7" ht="259.8" customHeight="1" x14ac:dyDescent="0.3">
      <c r="A30" s="12" t="s">
        <v>48</v>
      </c>
      <c r="B30" s="8" t="s">
        <v>61</v>
      </c>
      <c r="C30" s="19">
        <v>4266503.3899999997</v>
      </c>
      <c r="D30" s="19">
        <v>4266503.3899999997</v>
      </c>
      <c r="E30" s="9">
        <v>4266503.3899999997</v>
      </c>
      <c r="F30" s="10">
        <f t="shared" si="0"/>
        <v>0</v>
      </c>
      <c r="G30" s="10">
        <f t="shared" si="1"/>
        <v>100</v>
      </c>
    </row>
    <row r="31" spans="1:7" x14ac:dyDescent="0.3">
      <c r="A31" s="20" t="s">
        <v>49</v>
      </c>
      <c r="B31" s="20" t="s">
        <v>50</v>
      </c>
      <c r="C31" s="21">
        <v>51045854</v>
      </c>
      <c r="D31" s="21">
        <v>47973854</v>
      </c>
      <c r="E31" s="20">
        <v>52388305.29999999</v>
      </c>
      <c r="F31" s="10">
        <f t="shared" si="0"/>
        <v>4414451.2999999896</v>
      </c>
      <c r="G31" s="10">
        <f t="shared" si="1"/>
        <v>109.20178583109039</v>
      </c>
    </row>
    <row r="32" spans="1:7" x14ac:dyDescent="0.3">
      <c r="A32" s="20" t="s">
        <v>49</v>
      </c>
      <c r="B32" s="20" t="s">
        <v>51</v>
      </c>
      <c r="C32" s="21">
        <v>108421733.16000001</v>
      </c>
      <c r="D32" s="21">
        <v>101106959.16000001</v>
      </c>
      <c r="E32" s="20">
        <v>105521410.45999999</v>
      </c>
      <c r="F32" s="10">
        <f t="shared" si="0"/>
        <v>4414451.2999999821</v>
      </c>
      <c r="G32" s="10">
        <f t="shared" si="1"/>
        <v>104.36612013324837</v>
      </c>
    </row>
    <row r="33" spans="1:7" s="35" customFormat="1" x14ac:dyDescent="0.3">
      <c r="A33" s="32"/>
      <c r="B33" s="32"/>
      <c r="C33" s="33"/>
      <c r="D33" s="33"/>
      <c r="E33" s="32"/>
      <c r="F33" s="34"/>
      <c r="G33" s="34"/>
    </row>
    <row r="34" spans="1:7" s="23" customFormat="1" ht="14.4" x14ac:dyDescent="0.3">
      <c r="A34" s="22" t="s">
        <v>78</v>
      </c>
      <c r="B34" s="22"/>
      <c r="C34" s="22"/>
      <c r="D34" s="22"/>
      <c r="E34" s="22"/>
      <c r="F34" s="22"/>
      <c r="G34" s="22"/>
    </row>
    <row r="35" spans="1:7" s="23" customFormat="1" x14ac:dyDescent="0.3">
      <c r="A35" s="30"/>
      <c r="B35" s="24"/>
      <c r="C35" s="25"/>
      <c r="D35" s="25"/>
      <c r="E35" s="26"/>
      <c r="F35" s="26" t="s">
        <v>0</v>
      </c>
    </row>
    <row r="36" spans="1:7" s="23" customFormat="1" ht="41.4" x14ac:dyDescent="0.3">
      <c r="A36" s="5" t="s">
        <v>54</v>
      </c>
      <c r="B36" s="6" t="s">
        <v>55</v>
      </c>
      <c r="C36" s="5" t="s">
        <v>56</v>
      </c>
      <c r="D36" s="5" t="s">
        <v>57</v>
      </c>
      <c r="E36" s="7" t="s">
        <v>58</v>
      </c>
      <c r="F36" s="7" t="s">
        <v>1</v>
      </c>
      <c r="G36" s="14" t="s">
        <v>59</v>
      </c>
    </row>
    <row r="37" spans="1:7" x14ac:dyDescent="0.3">
      <c r="A37" s="15" t="s">
        <v>22</v>
      </c>
      <c r="B37" s="18" t="s">
        <v>23</v>
      </c>
      <c r="C37" s="17">
        <v>958210</v>
      </c>
      <c r="D37" s="17">
        <v>878359.15999999992</v>
      </c>
      <c r="E37" s="17">
        <v>1358268.44</v>
      </c>
      <c r="F37" s="29">
        <v>479909.28</v>
      </c>
      <c r="G37" s="29">
        <v>154.63702114747687</v>
      </c>
    </row>
    <row r="38" spans="1:7" x14ac:dyDescent="0.3">
      <c r="A38" s="15" t="s">
        <v>62</v>
      </c>
      <c r="B38" s="18" t="s">
        <v>63</v>
      </c>
      <c r="C38" s="17">
        <v>958210</v>
      </c>
      <c r="D38" s="17">
        <v>878359.15999999992</v>
      </c>
      <c r="E38" s="17">
        <v>1358268.44</v>
      </c>
      <c r="F38" s="29">
        <v>479909.28</v>
      </c>
      <c r="G38" s="29">
        <v>154.63702114747687</v>
      </c>
    </row>
    <row r="39" spans="1:7" ht="27.6" x14ac:dyDescent="0.3">
      <c r="A39" s="15" t="s">
        <v>64</v>
      </c>
      <c r="B39" s="18" t="s">
        <v>65</v>
      </c>
      <c r="C39" s="17">
        <v>958210</v>
      </c>
      <c r="D39" s="17">
        <v>878359.15999999992</v>
      </c>
      <c r="E39" s="17">
        <v>1032896.76</v>
      </c>
      <c r="F39" s="29">
        <v>154537.60000000009</v>
      </c>
      <c r="G39" s="29">
        <v>117.59389632824005</v>
      </c>
    </row>
    <row r="40" spans="1:7" ht="27.6" x14ac:dyDescent="0.3">
      <c r="A40" s="31" t="s">
        <v>66</v>
      </c>
      <c r="B40" s="27" t="s">
        <v>67</v>
      </c>
      <c r="C40" s="28">
        <v>950000</v>
      </c>
      <c r="D40" s="28">
        <v>870833.33</v>
      </c>
      <c r="E40" s="28">
        <v>882051.35</v>
      </c>
      <c r="F40" s="29">
        <v>11218.020000000019</v>
      </c>
      <c r="G40" s="29">
        <v>101.28819368914141</v>
      </c>
    </row>
    <row r="41" spans="1:7" ht="27.6" x14ac:dyDescent="0.3">
      <c r="A41" s="31" t="s">
        <v>68</v>
      </c>
      <c r="B41" s="27" t="s">
        <v>69</v>
      </c>
      <c r="C41" s="28">
        <v>0</v>
      </c>
      <c r="D41" s="28">
        <v>0</v>
      </c>
      <c r="E41" s="28">
        <v>134778</v>
      </c>
      <c r="F41" s="29">
        <v>134778</v>
      </c>
      <c r="G41" s="29">
        <v>0</v>
      </c>
    </row>
    <row r="42" spans="1:7" ht="41.4" x14ac:dyDescent="0.3">
      <c r="A42" s="31" t="s">
        <v>70</v>
      </c>
      <c r="B42" s="27" t="s">
        <v>71</v>
      </c>
      <c r="C42" s="28">
        <v>8210</v>
      </c>
      <c r="D42" s="28">
        <v>7525.83</v>
      </c>
      <c r="E42" s="28">
        <v>6384.41</v>
      </c>
      <c r="F42" s="29">
        <v>-1141.42</v>
      </c>
      <c r="G42" s="29">
        <v>84.833300778784519</v>
      </c>
    </row>
    <row r="43" spans="1:7" ht="27.6" x14ac:dyDescent="0.3">
      <c r="A43" s="15" t="s">
        <v>72</v>
      </c>
      <c r="B43" s="18" t="s">
        <v>73</v>
      </c>
      <c r="C43" s="17">
        <v>0</v>
      </c>
      <c r="D43" s="17">
        <v>0</v>
      </c>
      <c r="E43" s="17">
        <v>9683</v>
      </c>
      <c r="F43" s="29">
        <v>9683</v>
      </c>
      <c r="G43" s="29">
        <v>0</v>
      </c>
    </row>
    <row r="44" spans="1:7" x14ac:dyDescent="0.3">
      <c r="A44" s="31" t="s">
        <v>74</v>
      </c>
      <c r="B44" s="27" t="s">
        <v>75</v>
      </c>
      <c r="C44" s="28">
        <v>0</v>
      </c>
      <c r="D44" s="28">
        <v>0</v>
      </c>
      <c r="E44" s="28">
        <v>325371.68</v>
      </c>
      <c r="F44" s="29">
        <v>325371.68</v>
      </c>
      <c r="G44" s="29">
        <v>0</v>
      </c>
    </row>
    <row r="45" spans="1:7" x14ac:dyDescent="0.3">
      <c r="A45" s="15" t="s">
        <v>76</v>
      </c>
      <c r="B45" s="18" t="s">
        <v>77</v>
      </c>
      <c r="C45" s="17">
        <v>0</v>
      </c>
      <c r="D45" s="17">
        <v>0</v>
      </c>
      <c r="E45" s="17">
        <v>325371.68</v>
      </c>
      <c r="F45" s="29">
        <v>325371.68</v>
      </c>
      <c r="G45" s="29">
        <v>0</v>
      </c>
    </row>
    <row r="46" spans="1:7" x14ac:dyDescent="0.3">
      <c r="A46" s="15" t="s">
        <v>49</v>
      </c>
      <c r="B46" s="18" t="s">
        <v>50</v>
      </c>
      <c r="C46" s="17">
        <v>958210</v>
      </c>
      <c r="D46" s="17">
        <v>878359.15999999992</v>
      </c>
      <c r="E46" s="17">
        <v>1358268.44</v>
      </c>
      <c r="F46" s="29">
        <v>479909.28</v>
      </c>
      <c r="G46" s="29">
        <v>154.63702114747687</v>
      </c>
    </row>
    <row r="47" spans="1:7" x14ac:dyDescent="0.3">
      <c r="A47" s="15" t="s">
        <v>49</v>
      </c>
      <c r="B47" s="18" t="s">
        <v>51</v>
      </c>
      <c r="C47" s="17">
        <v>958210</v>
      </c>
      <c r="D47" s="17">
        <v>878359.15999999992</v>
      </c>
      <c r="E47" s="17">
        <v>1358268.44</v>
      </c>
      <c r="F47" s="29">
        <v>479909.28</v>
      </c>
      <c r="G47" s="29">
        <v>154.63702114747687</v>
      </c>
    </row>
    <row r="49" spans="2:5" s="23" customFormat="1" ht="24.6" customHeight="1" x14ac:dyDescent="0.3">
      <c r="B49" s="36" t="s">
        <v>79</v>
      </c>
      <c r="C49" s="36"/>
      <c r="E49" s="37" t="s">
        <v>80</v>
      </c>
    </row>
  </sheetData>
  <mergeCells count="4">
    <mergeCell ref="B49:C49"/>
    <mergeCell ref="A3:G3"/>
    <mergeCell ref="A2:G2"/>
    <mergeCell ref="A34:G34"/>
  </mergeCells>
  <conditionalFormatting sqref="A9:A12">
    <cfRule type="expression" dxfId="25" priority="20" stopIfTrue="1">
      <formula>#REF!=1</formula>
    </cfRule>
  </conditionalFormatting>
  <conditionalFormatting sqref="B9:B12">
    <cfRule type="expression" dxfId="24" priority="21" stopIfTrue="1">
      <formula>#REF!=1</formula>
    </cfRule>
  </conditionalFormatting>
  <conditionalFormatting sqref="C9:C12">
    <cfRule type="expression" dxfId="22" priority="23" stopIfTrue="1">
      <formula>#REF!=1</formula>
    </cfRule>
  </conditionalFormatting>
  <conditionalFormatting sqref="D9:D12">
    <cfRule type="expression" dxfId="21" priority="24" stopIfTrue="1">
      <formula>#REF!=1</formula>
    </cfRule>
  </conditionalFormatting>
  <conditionalFormatting sqref="E9:E12">
    <cfRule type="expression" dxfId="20" priority="25" stopIfTrue="1">
      <formula>#REF!=1</formula>
    </cfRule>
  </conditionalFormatting>
  <conditionalFormatting sqref="F6:F33">
    <cfRule type="expression" dxfId="19" priority="26" stopIfTrue="1">
      <formula>#REF!=1</formula>
    </cfRule>
  </conditionalFormatting>
  <conditionalFormatting sqref="G6:G33">
    <cfRule type="expression" dxfId="18" priority="27" stopIfTrue="1">
      <formula>#REF!=1</formula>
    </cfRule>
  </conditionalFormatting>
  <conditionalFormatting sqref="A8:E8">
    <cfRule type="expression" dxfId="17" priority="17" stopIfTrue="1">
      <formula>#REF!=1</formula>
    </cfRule>
  </conditionalFormatting>
  <conditionalFormatting sqref="A6:E7">
    <cfRule type="expression" dxfId="16" priority="18" stopIfTrue="1">
      <formula>#REF!=1</formula>
    </cfRule>
  </conditionalFormatting>
  <conditionalFormatting sqref="A16:E18">
    <cfRule type="expression" dxfId="15" priority="9" stopIfTrue="1">
      <formula>#REF!=1</formula>
    </cfRule>
  </conditionalFormatting>
  <conditionalFormatting sqref="A13:E13">
    <cfRule type="expression" dxfId="14" priority="10" stopIfTrue="1">
      <formula>#REF!=1</formula>
    </cfRule>
  </conditionalFormatting>
  <conditionalFormatting sqref="A31:E33">
    <cfRule type="expression" dxfId="13" priority="11" stopIfTrue="1">
      <formula>#REF!=1</formula>
    </cfRule>
  </conditionalFormatting>
  <conditionalFormatting sqref="A22:E23">
    <cfRule type="expression" dxfId="12" priority="8" stopIfTrue="1">
      <formula>#REF!=1</formula>
    </cfRule>
  </conditionalFormatting>
  <conditionalFormatting sqref="A25:E27">
    <cfRule type="expression" dxfId="11" priority="7" stopIfTrue="1">
      <formula>#REF!=1</formula>
    </cfRule>
  </conditionalFormatting>
  <conditionalFormatting sqref="A29:E29">
    <cfRule type="expression" dxfId="10" priority="6" stopIfTrue="1">
      <formula>#REF!=1</formula>
    </cfRule>
  </conditionalFormatting>
  <conditionalFormatting sqref="A14:A15 A19:A21 A24 A28 A30">
    <cfRule type="expression" dxfId="9" priority="12" stopIfTrue="1">
      <formula>#REF!=1</formula>
    </cfRule>
  </conditionalFormatting>
  <conditionalFormatting sqref="B14:B15 B19:B21 B24 B28">
    <cfRule type="expression" dxfId="8" priority="13" stopIfTrue="1">
      <formula>#REF!=1</formula>
    </cfRule>
  </conditionalFormatting>
  <conditionalFormatting sqref="C14:C15 C19:C21 C24 C28 C30">
    <cfRule type="expression" dxfId="7" priority="14" stopIfTrue="1">
      <formula>#REF!=1</formula>
    </cfRule>
  </conditionalFormatting>
  <conditionalFormatting sqref="D14:D15 D19:D21 D24 D28 D30">
    <cfRule type="expression" dxfId="6" priority="15" stopIfTrue="1">
      <formula>#REF!=1</formula>
    </cfRule>
  </conditionalFormatting>
  <conditionalFormatting sqref="E14:E15 E19:E21 E24 E28 E30">
    <cfRule type="expression" dxfId="5" priority="16" stopIfTrue="1">
      <formula>#REF!=1</formula>
    </cfRule>
  </conditionalFormatting>
  <conditionalFormatting sqref="B30">
    <cfRule type="expression" dxfId="4" priority="5" stopIfTrue="1">
      <formula>#REF!=1</formula>
    </cfRule>
  </conditionalFormatting>
  <conditionalFormatting sqref="A37:E39">
    <cfRule type="expression" dxfId="3" priority="4" stopIfTrue="1">
      <formula>#REF!=1</formula>
    </cfRule>
  </conditionalFormatting>
  <conditionalFormatting sqref="A43:E43">
    <cfRule type="expression" dxfId="2" priority="3" stopIfTrue="1">
      <formula>#REF!=1</formula>
    </cfRule>
  </conditionalFormatting>
  <conditionalFormatting sqref="A45:E46">
    <cfRule type="expression" dxfId="1" priority="2" stopIfTrue="1">
      <formula>#REF!=1</formula>
    </cfRule>
  </conditionalFormatting>
  <conditionalFormatting sqref="A47:E47">
    <cfRule type="expression" dxfId="0" priority="1" stopIfTrue="1">
      <formula>#REF!=1</formula>
    </cfRule>
  </conditionalFormatting>
  <pageMargins left="0.31496062992125984" right="0.31496062992125984" top="0.28999999999999998" bottom="0.3" header="0" footer="0"/>
  <pageSetup paperSize="9" scale="84" fitToHeight="2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Бешевец Юлия</dc:creator>
  <cp:lastModifiedBy>Бешевец Юлия</cp:lastModifiedBy>
  <cp:lastPrinted>2023-12-08T13:05:18Z</cp:lastPrinted>
  <dcterms:created xsi:type="dcterms:W3CDTF">2023-12-08T12:53:45Z</dcterms:created>
  <dcterms:modified xsi:type="dcterms:W3CDTF">2023-12-08T13:07:42Z</dcterms:modified>
</cp:coreProperties>
</file>