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</calcChain>
</file>

<file path=xl/sharedStrings.xml><?xml version="1.0" encoding="utf-8"?>
<sst xmlns="http://schemas.openxmlformats.org/spreadsheetml/2006/main" count="192" uniqueCount="86">
  <si>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</si>
  <si>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</si>
  <si>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</si>
  <si>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</si>
  <si>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</si>
  <si>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</si>
  <si>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</si>
  <si>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</si>
  <si>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</si>
  <si>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</si>
  <si>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</si>
  <si>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</si>
  <si>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</si>
  <si>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</si>
  <si>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</si>
  <si>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</si>
  <si>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</si>
  <si>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</si>
  <si>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</si>
  <si>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</si>
  <si>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</si>
  <si>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</si>
  <si>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</si>
  <si>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</si>
  <si>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</si>
  <si>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</si>
  <si>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</si>
  <si>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</si>
  <si>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</si>
  <si>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</si>
  <si>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</si>
  <si>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</si>
  <si>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</si>
  <si>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</si>
  <si>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</si>
  <si>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</si>
  <si>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</si>
  <si>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</si>
  <si>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</si>
  <si>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</si>
  <si>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</si>
  <si>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</si>
  <si>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</si>
  <si>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</si>
  <si>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</si>
  <si>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</si>
  <si>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</si>
  <si>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</si>
  <si>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</si>
  <si>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</si>
  <si>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</si>
  <si>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</si>
  <si>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</si>
  <si>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</si>
  <si>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</si>
  <si>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</si>
  <si>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</si>
  <si>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</si>
  <si>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</si>
  <si>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</si>
  <si>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</si>
  <si>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</si>
  <si>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</si>
  <si>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</si>
  <si>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</si>
  <si>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</si>
  <si>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</si>
  <si>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</si>
  <si>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</si>
  <si>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</si>
  <si>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</si>
  <si>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</si>
  <si>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</si>
  <si>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</si>
  <si>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</si>
  <si>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</si>
  <si>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вересень 2023 року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</si>
  <si>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</si>
  <si>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</si>
  <si>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</si>
  <si>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0813222</t>
  </si>
  <si>
    <t>3240</t>
  </si>
  <si>
    <t>Капітальні трансферти населенню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</si>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</sst>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.5"/>
      <name val="Arial"/>
      <family val="2"/>
      <charset val="204"/>
    </font>
    <font>
      <b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4" fontId="4" fillId="2" borderId="1" xfId="1" applyNumberFormat="1" applyFont="1" applyFill="1" applyBorder="1" applyAlignment="1">
      <alignment vertical="center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 vertical="center" wrapText="1"/>
    </xf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5" fillId="0" borderId="0" xfId="2" applyAlignment="1">
      <alignment horizontal="left"/>
    </xf>
    <xf numFmtId="0" fontId="0" fillId="0" borderId="0" xfId="0"/>
    <xf numFmtId="0" fontId="4" fillId="0" borderId="0" xfId="3" applyFont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0" fillId="0" borderId="0" xfId="0" applyFill="1"/>
    <xf numFmtId="0" fontId="5" fillId="0" borderId="0" xfId="3" applyFill="1"/>
    <xf numFmtId="0" fontId="5" fillId="0" borderId="0" xfId="3"/>
    <xf numFmtId="0" fontId="3" fillId="0" borderId="0" xfId="2" applyFont="1" applyFill="1" applyAlignment="1">
      <alignment horizontal="center"/>
    </xf>
    <xf numFmtId="0" fontId="5" fillId="0" borderId="0" xfId="3" applyFont="1" applyAlignment="1"/>
    <xf numFmtId="0" fontId="5" fillId="0" borderId="0" xfId="3" applyFont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4" fontId="9" fillId="2" borderId="1" xfId="3" applyNumberFormat="1" applyFont="1" applyFill="1" applyBorder="1" applyAlignment="1">
      <alignment vertical="center" wrapText="1"/>
    </xf>
    <xf numFmtId="0" fontId="5" fillId="0" borderId="0" xfId="3" applyFont="1" applyAlignment="1">
      <alignment horizontal="right"/>
    </xf>
    <xf numFmtId="4" fontId="10" fillId="2" borderId="1" xfId="1" applyNumberFormat="1" applyFont="1" applyFill="1" applyBorder="1" applyAlignment="1">
      <alignment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9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6"/>
  <sheetViews>
    <sheetView tabSelected="1" topLeftCell="A88" workbookViewId="0">
      <selection activeCell="B58" sqref="B58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ht="13.8" x14ac:dyDescent="0.3">
      <c r="A1" s="15" t="s">
        <v>71</v>
      </c>
      <c r="B1" s="15"/>
      <c r="C1" s="8"/>
      <c r="D1" s="8"/>
      <c r="E1" s="8"/>
      <c r="F1" s="8"/>
      <c r="G1" s="8"/>
    </row>
    <row r="2" spans="1:7" ht="42" customHeight="1" x14ac:dyDescent="0.3">
      <c r="A2" s="7" t="s">
        <v>76</v>
      </c>
      <c r="B2" s="7"/>
      <c r="C2" s="7"/>
      <c r="D2" s="7"/>
      <c r="E2" s="7"/>
      <c r="F2" s="7"/>
      <c r="G2" s="8"/>
    </row>
    <row r="3" spans="1:7" ht="13.8" x14ac:dyDescent="0.3">
      <c r="A3" s="6" t="s">
        <v>2</v>
      </c>
      <c r="B3" s="6"/>
      <c r="C3" s="6"/>
      <c r="D3" s="6"/>
      <c r="E3" s="6"/>
      <c r="F3" s="6"/>
      <c r="G3" s="8"/>
    </row>
    <row r="4" spans="1:7" ht="48" x14ac:dyDescent="0.25">
      <c r="A4" s="12" t="s">
        <v>0</v>
      </c>
      <c r="B4" s="12" t="s">
        <v>1</v>
      </c>
      <c r="C4" s="13" t="s">
        <v>72</v>
      </c>
      <c r="D4" s="13" t="s">
        <v>73</v>
      </c>
      <c r="E4" s="13" t="s">
        <v>74</v>
      </c>
      <c r="F4" s="13" t="s">
        <v>75</v>
      </c>
      <c r="G4" s="14"/>
    </row>
    <row r="5" spans="1:7" ht="39.6" x14ac:dyDescent="0.25">
      <c r="A5" s="24" t="s">
        <v>3</v>
      </c>
      <c r="B5" s="25" t="s">
        <v>4</v>
      </c>
      <c r="C5" s="21">
        <v>51997975</v>
      </c>
      <c r="D5" s="21">
        <v>40558028</v>
      </c>
      <c r="E5" s="21">
        <v>39770302.189999998</v>
      </c>
      <c r="F5" s="5">
        <f>IF(D5=0,0,(E5/D5)*100)</f>
        <v>98.057780792498093</v>
      </c>
      <c r="G5" s="2"/>
    </row>
    <row r="6" spans="1:7" x14ac:dyDescent="0.25">
      <c r="A6" s="18" t="s">
        <v>5</v>
      </c>
      <c r="B6" s="19" t="s">
        <v>6</v>
      </c>
      <c r="C6" s="20">
        <v>37315555</v>
      </c>
      <c r="D6" s="20">
        <v>29821023</v>
      </c>
      <c r="E6" s="20">
        <v>29603105.48</v>
      </c>
      <c r="F6" s="5">
        <f>IF(D6=0,0,(E6/D6)*100)</f>
        <v>99.269248677350873</v>
      </c>
      <c r="G6" s="2"/>
    </row>
    <row r="7" spans="1:7" x14ac:dyDescent="0.25">
      <c r="A7" s="18" t="s">
        <v>7</v>
      </c>
      <c r="B7" s="19" t="s">
        <v>8</v>
      </c>
      <c r="C7" s="20">
        <v>8209422</v>
      </c>
      <c r="D7" s="20">
        <v>6517832</v>
      </c>
      <c r="E7" s="20">
        <v>6470602.6699999999</v>
      </c>
      <c r="F7" s="5">
        <f>IF(D7=0,0,(E7/D7)*100)</f>
        <v>99.275382826682247</v>
      </c>
      <c r="G7" s="2"/>
    </row>
    <row r="8" spans="1:7" x14ac:dyDescent="0.25">
      <c r="A8" s="18" t="s">
        <v>9</v>
      </c>
      <c r="B8" s="19" t="s">
        <v>10</v>
      </c>
      <c r="C8" s="20">
        <v>1601771</v>
      </c>
      <c r="D8" s="20">
        <v>1434771</v>
      </c>
      <c r="E8" s="20">
        <v>1135497.6000000001</v>
      </c>
      <c r="F8" s="5">
        <f>IF(D8=0,0,(E8/D8)*100)</f>
        <v>79.141382143910079</v>
      </c>
      <c r="G8" s="2"/>
    </row>
    <row r="9" spans="1:7" x14ac:dyDescent="0.25">
      <c r="A9" s="18" t="s">
        <v>11</v>
      </c>
      <c r="B9" s="19" t="s">
        <v>12</v>
      </c>
      <c r="C9" s="20">
        <v>2305590</v>
      </c>
      <c r="D9" s="20">
        <v>1705537</v>
      </c>
      <c r="E9" s="20">
        <v>1629934.91</v>
      </c>
      <c r="F9" s="5">
        <f>IF(D9=0,0,(E9/D9)*100)</f>
        <v>95.567255943435995</v>
      </c>
      <c r="G9" s="2"/>
    </row>
    <row r="10" spans="1:7" x14ac:dyDescent="0.25">
      <c r="A10" s="18" t="s">
        <v>13</v>
      </c>
      <c r="B10" s="19" t="s">
        <v>14</v>
      </c>
      <c r="C10" s="20">
        <v>5500</v>
      </c>
      <c r="D10" s="20">
        <v>4487</v>
      </c>
      <c r="E10" s="20">
        <v>4486.0600000000004</v>
      </c>
      <c r="F10" s="5">
        <f>IF(D10=0,0,(E10/D10)*100)</f>
        <v>99.979050590595065</v>
      </c>
      <c r="G10" s="2"/>
    </row>
    <row r="11" spans="1:7" x14ac:dyDescent="0.25">
      <c r="A11" s="18" t="s">
        <v>15</v>
      </c>
      <c r="B11" s="19" t="s">
        <v>16</v>
      </c>
      <c r="C11" s="20">
        <v>1558132</v>
      </c>
      <c r="D11" s="20">
        <v>425618</v>
      </c>
      <c r="E11" s="20">
        <v>425614.9</v>
      </c>
      <c r="F11" s="5">
        <f>IF(D11=0,0,(E11/D11)*100)</f>
        <v>99.999271647345751</v>
      </c>
      <c r="G11" s="2"/>
    </row>
    <row r="12" spans="1:7" x14ac:dyDescent="0.25">
      <c r="A12" s="18" t="s">
        <v>17</v>
      </c>
      <c r="B12" s="19" t="s">
        <v>18</v>
      </c>
      <c r="C12" s="20">
        <v>45076</v>
      </c>
      <c r="D12" s="20">
        <v>33826</v>
      </c>
      <c r="E12" s="20">
        <v>20486.04</v>
      </c>
      <c r="F12" s="5">
        <f>IF(D12=0,0,(E12/D12)*100)</f>
        <v>60.5629988766038</v>
      </c>
      <c r="G12" s="2"/>
    </row>
    <row r="13" spans="1:7" x14ac:dyDescent="0.25">
      <c r="A13" s="18" t="s">
        <v>19</v>
      </c>
      <c r="B13" s="19" t="s">
        <v>20</v>
      </c>
      <c r="C13" s="20">
        <v>901127</v>
      </c>
      <c r="D13" s="20">
        <v>564787</v>
      </c>
      <c r="E13" s="20">
        <v>448651.78</v>
      </c>
      <c r="F13" s="5">
        <f>IF(D13=0,0,(E13/D13)*100)</f>
        <v>79.437341865163333</v>
      </c>
      <c r="G13" s="2"/>
    </row>
    <row r="14" spans="1:7" x14ac:dyDescent="0.25">
      <c r="A14" s="18" t="s">
        <v>21</v>
      </c>
      <c r="B14" s="26" t="s">
        <v>22</v>
      </c>
      <c r="C14" s="20">
        <v>38802</v>
      </c>
      <c r="D14" s="20">
        <v>33147</v>
      </c>
      <c r="E14" s="20">
        <v>20007.75</v>
      </c>
      <c r="F14" s="5">
        <f>IF(D14=0,0,(E14/D14)*100)</f>
        <v>60.360666123631098</v>
      </c>
      <c r="G14" s="2"/>
    </row>
    <row r="15" spans="1:7" ht="20.399999999999999" x14ac:dyDescent="0.25">
      <c r="A15" s="18" t="s">
        <v>23</v>
      </c>
      <c r="B15" s="27" t="s">
        <v>24</v>
      </c>
      <c r="C15" s="20">
        <v>4000</v>
      </c>
      <c r="D15" s="20">
        <v>4000</v>
      </c>
      <c r="E15" s="20">
        <v>0</v>
      </c>
      <c r="F15" s="5">
        <f>IF(D15=0,0,(E15/D15)*100)</f>
        <v>0</v>
      </c>
      <c r="G15" s="2"/>
    </row>
    <row r="16" spans="1:7" x14ac:dyDescent="0.25">
      <c r="A16" s="18" t="s">
        <v>25</v>
      </c>
      <c r="B16" s="19" t="s">
        <v>26</v>
      </c>
      <c r="C16" s="20">
        <v>13000</v>
      </c>
      <c r="D16" s="20">
        <v>13000</v>
      </c>
      <c r="E16" s="20">
        <v>11915</v>
      </c>
      <c r="F16" s="5">
        <f>IF(D16=0,0,(E16/D16)*100)</f>
        <v>91.653846153846146</v>
      </c>
      <c r="G16" s="2"/>
    </row>
    <row r="17" spans="1:7" ht="26.4" x14ac:dyDescent="0.25">
      <c r="A17" s="24" t="s">
        <v>27</v>
      </c>
      <c r="B17" s="25" t="s">
        <v>28</v>
      </c>
      <c r="C17" s="21">
        <v>3600</v>
      </c>
      <c r="D17" s="21">
        <v>3600</v>
      </c>
      <c r="E17" s="21">
        <v>0</v>
      </c>
      <c r="F17" s="5">
        <f>IF(D17=0,0,(E17/D17)*100)</f>
        <v>0</v>
      </c>
      <c r="G17" s="2"/>
    </row>
    <row r="18" spans="1:7" x14ac:dyDescent="0.25">
      <c r="A18" s="18" t="s">
        <v>11</v>
      </c>
      <c r="B18" s="19" t="s">
        <v>12</v>
      </c>
      <c r="C18" s="20">
        <v>3600</v>
      </c>
      <c r="D18" s="20">
        <v>3600</v>
      </c>
      <c r="E18" s="20">
        <v>0</v>
      </c>
      <c r="F18" s="5">
        <f>IF(D18=0,0,(E18/D18)*100)</f>
        <v>0</v>
      </c>
      <c r="G18" s="2"/>
    </row>
    <row r="19" spans="1:7" ht="26.4" x14ac:dyDescent="0.25">
      <c r="A19" s="24" t="s">
        <v>29</v>
      </c>
      <c r="B19" s="25" t="s">
        <v>30</v>
      </c>
      <c r="C19" s="21">
        <v>10850</v>
      </c>
      <c r="D19" s="21">
        <v>10000</v>
      </c>
      <c r="E19" s="21">
        <v>8870</v>
      </c>
      <c r="F19" s="5">
        <f>IF(D19=0,0,(E19/D19)*100)</f>
        <v>88.7</v>
      </c>
      <c r="G19" s="2"/>
    </row>
    <row r="20" spans="1:7" x14ac:dyDescent="0.25">
      <c r="A20" s="18" t="s">
        <v>9</v>
      </c>
      <c r="B20" s="19" t="s">
        <v>10</v>
      </c>
      <c r="C20" s="20">
        <v>10850</v>
      </c>
      <c r="D20" s="20">
        <v>10000</v>
      </c>
      <c r="E20" s="20">
        <v>8870</v>
      </c>
      <c r="F20" s="5">
        <f>IF(D20=0,0,(E20/D20)*100)</f>
        <v>88.7</v>
      </c>
      <c r="G20" s="2"/>
    </row>
    <row r="21" spans="1:7" x14ac:dyDescent="0.25">
      <c r="A21" s="24" t="s">
        <v>31</v>
      </c>
      <c r="B21" s="25" t="s">
        <v>32</v>
      </c>
      <c r="C21" s="21">
        <v>14300</v>
      </c>
      <c r="D21" s="21">
        <v>0</v>
      </c>
      <c r="E21" s="21">
        <v>0</v>
      </c>
      <c r="F21" s="5">
        <f>IF(D21=0,0,(E21/D21)*100)</f>
        <v>0</v>
      </c>
      <c r="G21" s="2"/>
    </row>
    <row r="22" spans="1:7" x14ac:dyDescent="0.25">
      <c r="A22" s="18" t="s">
        <v>9</v>
      </c>
      <c r="B22" s="19" t="s">
        <v>10</v>
      </c>
      <c r="C22" s="20">
        <v>14300</v>
      </c>
      <c r="D22" s="20">
        <v>0</v>
      </c>
      <c r="E22" s="20">
        <v>0</v>
      </c>
      <c r="F22" s="5">
        <f>IF(D22=0,0,(E22/D22)*100)</f>
        <v>0</v>
      </c>
      <c r="G22" s="2"/>
    </row>
    <row r="23" spans="1:7" ht="39.6" x14ac:dyDescent="0.25">
      <c r="A23" s="24" t="s">
        <v>33</v>
      </c>
      <c r="B23" s="25" t="s">
        <v>34</v>
      </c>
      <c r="C23" s="21">
        <v>79750</v>
      </c>
      <c r="D23" s="21">
        <v>3800</v>
      </c>
      <c r="E23" s="21">
        <v>800</v>
      </c>
      <c r="F23" s="5">
        <f>IF(D23=0,0,(E23/D23)*100)</f>
        <v>21.052631578947366</v>
      </c>
      <c r="G23" s="2"/>
    </row>
    <row r="24" spans="1:7" x14ac:dyDescent="0.25">
      <c r="A24" s="9" t="s">
        <v>9</v>
      </c>
      <c r="B24" s="10" t="s">
        <v>10</v>
      </c>
      <c r="C24" s="11">
        <v>29750</v>
      </c>
      <c r="D24" s="11">
        <v>3800</v>
      </c>
      <c r="E24" s="11">
        <v>800</v>
      </c>
      <c r="F24" s="5">
        <f>IF(D24=0,0,(E24/D24)*100)</f>
        <v>21.052631578947366</v>
      </c>
      <c r="G24" s="2"/>
    </row>
    <row r="25" spans="1:7" x14ac:dyDescent="0.25">
      <c r="A25" s="9" t="s">
        <v>11</v>
      </c>
      <c r="B25" s="10" t="s">
        <v>12</v>
      </c>
      <c r="C25" s="11">
        <v>50000</v>
      </c>
      <c r="D25" s="11">
        <v>0</v>
      </c>
      <c r="E25" s="11">
        <v>0</v>
      </c>
      <c r="F25" s="5">
        <f>IF(D25=0,0,(E25/D25)*100)</f>
        <v>0</v>
      </c>
      <c r="G25" s="2"/>
    </row>
    <row r="26" spans="1:7" ht="26.4" x14ac:dyDescent="0.25">
      <c r="A26" s="24" t="s">
        <v>35</v>
      </c>
      <c r="B26" s="25" t="s">
        <v>36</v>
      </c>
      <c r="C26" s="21">
        <v>146929</v>
      </c>
      <c r="D26" s="21">
        <v>52829</v>
      </c>
      <c r="E26" s="21">
        <v>49000</v>
      </c>
      <c r="F26" s="5">
        <f>IF(D26=0,0,(E26/D26)*100)</f>
        <v>92.752086921955751</v>
      </c>
      <c r="G26" s="2"/>
    </row>
    <row r="27" spans="1:7" x14ac:dyDescent="0.25">
      <c r="A27" s="18" t="s">
        <v>37</v>
      </c>
      <c r="B27" s="19" t="s">
        <v>38</v>
      </c>
      <c r="C27" s="20">
        <v>146929</v>
      </c>
      <c r="D27" s="20">
        <v>52829</v>
      </c>
      <c r="E27" s="20">
        <v>49000</v>
      </c>
      <c r="F27" s="5">
        <f>IF(D27=0,0,(E27/D27)*100)</f>
        <v>92.752086921955751</v>
      </c>
      <c r="G27" s="2"/>
    </row>
    <row r="28" spans="1:7" x14ac:dyDescent="0.25">
      <c r="A28" s="24" t="s">
        <v>39</v>
      </c>
      <c r="B28" s="25" t="s">
        <v>40</v>
      </c>
      <c r="C28" s="21">
        <v>50500</v>
      </c>
      <c r="D28" s="21">
        <v>32000</v>
      </c>
      <c r="E28" s="21">
        <v>25000</v>
      </c>
      <c r="F28" s="5">
        <f>IF(D28=0,0,(E28/D28)*100)</f>
        <v>78.125</v>
      </c>
      <c r="G28" s="2"/>
    </row>
    <row r="29" spans="1:7" x14ac:dyDescent="0.25">
      <c r="A29" s="18" t="s">
        <v>9</v>
      </c>
      <c r="B29" s="19" t="s">
        <v>10</v>
      </c>
      <c r="C29" s="20">
        <v>50500</v>
      </c>
      <c r="D29" s="20">
        <v>32000</v>
      </c>
      <c r="E29" s="20">
        <v>25000</v>
      </c>
      <c r="F29" s="5">
        <f>IF(D29=0,0,(E29/D29)*100)</f>
        <v>78.125</v>
      </c>
      <c r="G29" s="2"/>
    </row>
    <row r="30" spans="1:7" ht="52.8" x14ac:dyDescent="0.25">
      <c r="A30" s="24" t="s">
        <v>41</v>
      </c>
      <c r="B30" s="25" t="s">
        <v>42</v>
      </c>
      <c r="C30" s="21">
        <v>99200</v>
      </c>
      <c r="D30" s="21">
        <v>14269</v>
      </c>
      <c r="E30" s="21">
        <v>14235</v>
      </c>
      <c r="F30" s="5">
        <f>IF(D30=0,0,(E30/D30)*100)</f>
        <v>99.761721213820167</v>
      </c>
      <c r="G30" s="2"/>
    </row>
    <row r="31" spans="1:7" x14ac:dyDescent="0.25">
      <c r="A31" s="18" t="s">
        <v>9</v>
      </c>
      <c r="B31" s="19" t="s">
        <v>10</v>
      </c>
      <c r="C31" s="20">
        <v>99200</v>
      </c>
      <c r="D31" s="20">
        <v>14269</v>
      </c>
      <c r="E31" s="20">
        <v>14235</v>
      </c>
      <c r="F31" s="5">
        <f>IF(D31=0,0,(E31/D31)*100)</f>
        <v>99.761721213820167</v>
      </c>
      <c r="G31" s="2"/>
    </row>
    <row r="32" spans="1:7" x14ac:dyDescent="0.25">
      <c r="A32" s="24" t="s">
        <v>43</v>
      </c>
      <c r="B32" s="25" t="s">
        <v>44</v>
      </c>
      <c r="C32" s="21">
        <v>376529</v>
      </c>
      <c r="D32" s="21">
        <v>250543</v>
      </c>
      <c r="E32" s="21">
        <v>224062.26</v>
      </c>
      <c r="F32" s="5">
        <f>IF(D32=0,0,(E32/D32)*100)</f>
        <v>89.430660605165585</v>
      </c>
      <c r="G32" s="2"/>
    </row>
    <row r="33" spans="1:7" x14ac:dyDescent="0.25">
      <c r="A33" s="18" t="s">
        <v>9</v>
      </c>
      <c r="B33" s="19" t="s">
        <v>10</v>
      </c>
      <c r="C33" s="20">
        <v>72729</v>
      </c>
      <c r="D33" s="20">
        <v>72729</v>
      </c>
      <c r="E33" s="20">
        <v>72729</v>
      </c>
      <c r="F33" s="5">
        <f>IF(D33=0,0,(E33/D33)*100)</f>
        <v>100</v>
      </c>
      <c r="G33" s="2"/>
    </row>
    <row r="34" spans="1:7" x14ac:dyDescent="0.25">
      <c r="A34" s="18" t="s">
        <v>11</v>
      </c>
      <c r="B34" s="19" t="s">
        <v>12</v>
      </c>
      <c r="C34" s="20">
        <v>303800</v>
      </c>
      <c r="D34" s="20">
        <v>177814</v>
      </c>
      <c r="E34" s="20">
        <v>151333.26</v>
      </c>
      <c r="F34" s="5">
        <f>IF(D34=0,0,(E34/D34)*100)</f>
        <v>85.107618072817672</v>
      </c>
      <c r="G34" s="2"/>
    </row>
    <row r="35" spans="1:7" ht="48" x14ac:dyDescent="0.25">
      <c r="A35" s="24" t="s">
        <v>45</v>
      </c>
      <c r="B35" s="43" t="s">
        <v>46</v>
      </c>
      <c r="C35" s="21">
        <v>30078135</v>
      </c>
      <c r="D35" s="21">
        <v>22499991</v>
      </c>
      <c r="E35" s="21">
        <v>21516305.120000001</v>
      </c>
      <c r="F35" s="5">
        <f>IF(D35=0,0,(E35/D35)*100)</f>
        <v>95.628061006779959</v>
      </c>
      <c r="G35" s="2"/>
    </row>
    <row r="36" spans="1:7" x14ac:dyDescent="0.25">
      <c r="A36" s="18" t="s">
        <v>5</v>
      </c>
      <c r="B36" s="19" t="s">
        <v>6</v>
      </c>
      <c r="C36" s="20">
        <v>22247292</v>
      </c>
      <c r="D36" s="20">
        <v>16579326</v>
      </c>
      <c r="E36" s="20">
        <v>16536965.76</v>
      </c>
      <c r="F36" s="5">
        <f>IF(D36=0,0,(E36/D36)*100)</f>
        <v>99.744499625618076</v>
      </c>
      <c r="G36" s="2"/>
    </row>
    <row r="37" spans="1:7" x14ac:dyDescent="0.25">
      <c r="A37" s="18" t="s">
        <v>7</v>
      </c>
      <c r="B37" s="19" t="s">
        <v>8</v>
      </c>
      <c r="C37" s="20">
        <v>4938624</v>
      </c>
      <c r="D37" s="20">
        <v>3665917</v>
      </c>
      <c r="E37" s="20">
        <v>3653796.04</v>
      </c>
      <c r="F37" s="5">
        <f>IF(D37=0,0,(E37/D37)*100)</f>
        <v>99.669360762941437</v>
      </c>
      <c r="G37" s="2"/>
    </row>
    <row r="38" spans="1:7" x14ac:dyDescent="0.25">
      <c r="A38" s="18" t="s">
        <v>9</v>
      </c>
      <c r="B38" s="19" t="s">
        <v>10</v>
      </c>
      <c r="C38" s="20">
        <v>399585</v>
      </c>
      <c r="D38" s="20">
        <v>291485</v>
      </c>
      <c r="E38" s="20">
        <v>291410</v>
      </c>
      <c r="F38" s="5">
        <f>IF(D38=0,0,(E38/D38)*100)</f>
        <v>99.974269687977085</v>
      </c>
      <c r="G38" s="2"/>
    </row>
    <row r="39" spans="1:7" x14ac:dyDescent="0.25">
      <c r="A39" s="18" t="s">
        <v>47</v>
      </c>
      <c r="B39" s="19" t="s">
        <v>48</v>
      </c>
      <c r="C39" s="20">
        <v>27000</v>
      </c>
      <c r="D39" s="20">
        <v>11500</v>
      </c>
      <c r="E39" s="20">
        <v>11437.1</v>
      </c>
      <c r="F39" s="5">
        <f>IF(D39=0,0,(E39/D39)*100)</f>
        <v>99.453043478260867</v>
      </c>
      <c r="G39" s="2"/>
    </row>
    <row r="40" spans="1:7" x14ac:dyDescent="0.25">
      <c r="A40" s="18" t="s">
        <v>49</v>
      </c>
      <c r="B40" s="19" t="s">
        <v>50</v>
      </c>
      <c r="C40" s="20">
        <v>876000</v>
      </c>
      <c r="D40" s="20">
        <v>549000</v>
      </c>
      <c r="E40" s="20">
        <v>289803.61</v>
      </c>
      <c r="F40" s="5">
        <f>IF(D40=0,0,(E40/D40)*100)</f>
        <v>52.787542805100188</v>
      </c>
      <c r="G40" s="2"/>
    </row>
    <row r="41" spans="1:7" x14ac:dyDescent="0.25">
      <c r="A41" s="18" t="s">
        <v>11</v>
      </c>
      <c r="B41" s="19" t="s">
        <v>12</v>
      </c>
      <c r="C41" s="20">
        <v>432005</v>
      </c>
      <c r="D41" s="20">
        <v>407285</v>
      </c>
      <c r="E41" s="20">
        <v>392205.09</v>
      </c>
      <c r="F41" s="5">
        <f>IF(D41=0,0,(E41/D41)*100)</f>
        <v>96.297455099009298</v>
      </c>
      <c r="G41" s="2"/>
    </row>
    <row r="42" spans="1:7" x14ac:dyDescent="0.25">
      <c r="A42" s="18" t="s">
        <v>15</v>
      </c>
      <c r="B42" s="19" t="s">
        <v>16</v>
      </c>
      <c r="C42" s="20">
        <v>620253.54</v>
      </c>
      <c r="D42" s="20">
        <v>461852.54000000004</v>
      </c>
      <c r="E42" s="20">
        <v>172290.54</v>
      </c>
      <c r="F42" s="5">
        <f>IF(D42=0,0,(E42/D42)*100)</f>
        <v>37.304231346221457</v>
      </c>
      <c r="G42" s="2"/>
    </row>
    <row r="43" spans="1:7" x14ac:dyDescent="0.25">
      <c r="A43" s="18" t="s">
        <v>17</v>
      </c>
      <c r="B43" s="19" t="s">
        <v>18</v>
      </c>
      <c r="C43" s="20">
        <v>50882.020000000004</v>
      </c>
      <c r="D43" s="20">
        <v>50882.020000000004</v>
      </c>
      <c r="E43" s="20">
        <v>25188.5</v>
      </c>
      <c r="F43" s="5">
        <f>IF(D43=0,0,(E43/D43)*100)</f>
        <v>49.503734325013035</v>
      </c>
      <c r="G43" s="2"/>
    </row>
    <row r="44" spans="1:7" x14ac:dyDescent="0.25">
      <c r="A44" s="18" t="s">
        <v>19</v>
      </c>
      <c r="B44" s="19" t="s">
        <v>20</v>
      </c>
      <c r="C44" s="20">
        <v>294906.44</v>
      </c>
      <c r="D44" s="20">
        <v>294906.44</v>
      </c>
      <c r="E44" s="20">
        <v>128815.2</v>
      </c>
      <c r="F44" s="5">
        <f>IF(D44=0,0,(E44/D44)*100)</f>
        <v>43.680022721782542</v>
      </c>
      <c r="G44" s="2"/>
    </row>
    <row r="45" spans="1:7" x14ac:dyDescent="0.25">
      <c r="A45" s="18" t="s">
        <v>21</v>
      </c>
      <c r="B45" s="26" t="s">
        <v>22</v>
      </c>
      <c r="C45" s="20">
        <v>189487</v>
      </c>
      <c r="D45" s="20">
        <v>185737</v>
      </c>
      <c r="E45" s="20">
        <v>14393.28</v>
      </c>
      <c r="F45" s="5">
        <f>IF(D45=0,0,(E45/D45)*100)</f>
        <v>7.7492798957665947</v>
      </c>
      <c r="G45" s="2"/>
    </row>
    <row r="46" spans="1:7" ht="20.399999999999999" x14ac:dyDescent="0.25">
      <c r="A46" s="18" t="s">
        <v>23</v>
      </c>
      <c r="B46" s="27" t="s">
        <v>24</v>
      </c>
      <c r="C46" s="20">
        <v>2100</v>
      </c>
      <c r="D46" s="20">
        <v>2100</v>
      </c>
      <c r="E46" s="20">
        <v>0</v>
      </c>
      <c r="F46" s="5">
        <f>IF(D46=0,0,(E46/D46)*100)</f>
        <v>0</v>
      </c>
      <c r="G46" s="2"/>
    </row>
    <row r="47" spans="1:7" ht="26.4" x14ac:dyDescent="0.25">
      <c r="A47" s="24" t="s">
        <v>51</v>
      </c>
      <c r="B47" s="25" t="s">
        <v>52</v>
      </c>
      <c r="C47" s="21">
        <v>6873769</v>
      </c>
      <c r="D47" s="21">
        <v>5206492</v>
      </c>
      <c r="E47" s="21">
        <v>4872060.43</v>
      </c>
      <c r="F47" s="5">
        <f>IF(D47=0,0,(E47/D47)*100)</f>
        <v>93.576642968048347</v>
      </c>
      <c r="G47" s="2"/>
    </row>
    <row r="48" spans="1:7" x14ac:dyDescent="0.25">
      <c r="A48" s="18" t="s">
        <v>5</v>
      </c>
      <c r="B48" s="19" t="s">
        <v>6</v>
      </c>
      <c r="C48" s="20">
        <v>4325946</v>
      </c>
      <c r="D48" s="20">
        <v>3275946</v>
      </c>
      <c r="E48" s="20">
        <v>3169728.79</v>
      </c>
      <c r="F48" s="5">
        <f>IF(D48=0,0,(E48/D48)*100)</f>
        <v>96.757662977350662</v>
      </c>
      <c r="G48" s="2"/>
    </row>
    <row r="49" spans="1:7" x14ac:dyDescent="0.25">
      <c r="A49" s="18" t="s">
        <v>7</v>
      </c>
      <c r="B49" s="19" t="s">
        <v>8</v>
      </c>
      <c r="C49" s="20">
        <v>1012364</v>
      </c>
      <c r="D49" s="20">
        <v>751019</v>
      </c>
      <c r="E49" s="20">
        <v>710629.38</v>
      </c>
      <c r="F49" s="5">
        <f>IF(D49=0,0,(E49/D49)*100)</f>
        <v>94.622024209773656</v>
      </c>
      <c r="G49" s="2"/>
    </row>
    <row r="50" spans="1:7" x14ac:dyDescent="0.25">
      <c r="A50" s="18" t="s">
        <v>9</v>
      </c>
      <c r="B50" s="19" t="s">
        <v>10</v>
      </c>
      <c r="C50" s="20">
        <v>658307</v>
      </c>
      <c r="D50" s="20">
        <v>646642</v>
      </c>
      <c r="E50" s="20">
        <v>620748.5</v>
      </c>
      <c r="F50" s="5">
        <f>IF(D50=0,0,(E50/D50)*100)</f>
        <v>95.995697774038803</v>
      </c>
      <c r="G50" s="2"/>
    </row>
    <row r="51" spans="1:7" x14ac:dyDescent="0.25">
      <c r="A51" s="18" t="s">
        <v>47</v>
      </c>
      <c r="B51" s="19" t="s">
        <v>48</v>
      </c>
      <c r="C51" s="20">
        <v>19950</v>
      </c>
      <c r="D51" s="20">
        <v>9900</v>
      </c>
      <c r="E51" s="20">
        <v>9899.75</v>
      </c>
      <c r="F51" s="5">
        <f>IF(D51=0,0,(E51/D51)*100)</f>
        <v>99.99747474747474</v>
      </c>
      <c r="G51" s="2"/>
    </row>
    <row r="52" spans="1:7" x14ac:dyDescent="0.25">
      <c r="A52" s="18" t="s">
        <v>11</v>
      </c>
      <c r="B52" s="19" t="s">
        <v>12</v>
      </c>
      <c r="C52" s="20">
        <v>178383</v>
      </c>
      <c r="D52" s="20">
        <v>159150</v>
      </c>
      <c r="E52" s="20">
        <v>152625.60000000001</v>
      </c>
      <c r="F52" s="5">
        <f>IF(D52=0,0,(E52/D52)*100)</f>
        <v>95.900471253534405</v>
      </c>
      <c r="G52" s="2"/>
    </row>
    <row r="53" spans="1:7" x14ac:dyDescent="0.25">
      <c r="A53" s="18" t="s">
        <v>15</v>
      </c>
      <c r="B53" s="19" t="s">
        <v>16</v>
      </c>
      <c r="C53" s="20">
        <v>514751</v>
      </c>
      <c r="D53" s="20">
        <v>264480</v>
      </c>
      <c r="E53" s="20">
        <v>138206.41</v>
      </c>
      <c r="F53" s="5">
        <f>IF(D53=0,0,(E53/D53)*100)</f>
        <v>52.255902147610414</v>
      </c>
      <c r="G53" s="2"/>
    </row>
    <row r="54" spans="1:7" x14ac:dyDescent="0.25">
      <c r="A54" s="18" t="s">
        <v>17</v>
      </c>
      <c r="B54" s="19" t="s">
        <v>18</v>
      </c>
      <c r="C54" s="20">
        <v>24844</v>
      </c>
      <c r="D54" s="20">
        <v>18493</v>
      </c>
      <c r="E54" s="20">
        <v>13833.28</v>
      </c>
      <c r="F54" s="5">
        <f>IF(D54=0,0,(E54/D54)*100)</f>
        <v>74.802790244957549</v>
      </c>
      <c r="G54" s="2"/>
    </row>
    <row r="55" spans="1:7" x14ac:dyDescent="0.25">
      <c r="A55" s="18" t="s">
        <v>19</v>
      </c>
      <c r="B55" s="19" t="s">
        <v>20</v>
      </c>
      <c r="C55" s="20">
        <v>92911</v>
      </c>
      <c r="D55" s="20">
        <v>55521</v>
      </c>
      <c r="E55" s="20">
        <v>44233.72</v>
      </c>
      <c r="F55" s="5">
        <f>IF(D55=0,0,(E55/D55)*100)</f>
        <v>79.670250896057354</v>
      </c>
      <c r="G55" s="2"/>
    </row>
    <row r="56" spans="1:7" x14ac:dyDescent="0.25">
      <c r="A56" s="18" t="s">
        <v>21</v>
      </c>
      <c r="B56" s="26" t="s">
        <v>22</v>
      </c>
      <c r="C56" s="20">
        <v>38713</v>
      </c>
      <c r="D56" s="20">
        <v>19941</v>
      </c>
      <c r="E56" s="20">
        <v>9755</v>
      </c>
      <c r="F56" s="5">
        <f>IF(D56=0,0,(E56/D56)*100)</f>
        <v>48.919311970312421</v>
      </c>
      <c r="G56" s="2"/>
    </row>
    <row r="57" spans="1:7" ht="20.399999999999999" x14ac:dyDescent="0.25">
      <c r="A57" s="18" t="s">
        <v>23</v>
      </c>
      <c r="B57" s="27" t="s">
        <v>24</v>
      </c>
      <c r="C57" s="20">
        <v>7600</v>
      </c>
      <c r="D57" s="20">
        <v>5400</v>
      </c>
      <c r="E57" s="20">
        <v>2400</v>
      </c>
      <c r="F57" s="5">
        <f>IF(D57=0,0,(E57/D57)*100)</f>
        <v>44.444444444444443</v>
      </c>
      <c r="G57" s="2"/>
    </row>
    <row r="58" spans="1:7" ht="60" x14ac:dyDescent="0.25">
      <c r="A58" s="24" t="s">
        <v>53</v>
      </c>
      <c r="B58" s="43" t="s">
        <v>54</v>
      </c>
      <c r="C58" s="21">
        <v>1311194.77</v>
      </c>
      <c r="D58" s="21">
        <v>1311194.77</v>
      </c>
      <c r="E58" s="21">
        <v>1310593.32</v>
      </c>
      <c r="F58" s="5">
        <f>IF(D58=0,0,(E58/D58)*100)</f>
        <v>99.954129621795246</v>
      </c>
      <c r="G58" s="2"/>
    </row>
    <row r="59" spans="1:7" x14ac:dyDescent="0.25">
      <c r="A59" s="18" t="s">
        <v>11</v>
      </c>
      <c r="B59" s="19" t="s">
        <v>12</v>
      </c>
      <c r="C59" s="20">
        <v>325.05999999999995</v>
      </c>
      <c r="D59" s="20">
        <v>325.06</v>
      </c>
      <c r="E59" s="20">
        <v>325.06</v>
      </c>
      <c r="F59" s="5">
        <f>IF(D59=0,0,(E59/D59)*100)</f>
        <v>100</v>
      </c>
      <c r="G59" s="2"/>
    </row>
    <row r="60" spans="1:7" x14ac:dyDescent="0.25">
      <c r="A60" s="18" t="s">
        <v>37</v>
      </c>
      <c r="B60" s="19" t="s">
        <v>38</v>
      </c>
      <c r="C60" s="20">
        <v>1310869.71</v>
      </c>
      <c r="D60" s="20">
        <v>1310869.71</v>
      </c>
      <c r="E60" s="20">
        <v>1310268.26</v>
      </c>
      <c r="F60" s="5">
        <f>IF(D60=0,0,(E60/D60)*100)</f>
        <v>99.954118247190266</v>
      </c>
      <c r="G60" s="2"/>
    </row>
    <row r="61" spans="1:7" ht="26.4" x14ac:dyDescent="0.25">
      <c r="A61" s="24" t="s">
        <v>55</v>
      </c>
      <c r="B61" s="25" t="s">
        <v>36</v>
      </c>
      <c r="C61" s="21">
        <v>709583</v>
      </c>
      <c r="D61" s="21">
        <v>450921</v>
      </c>
      <c r="E61" s="21">
        <v>447896.68</v>
      </c>
      <c r="F61" s="5">
        <f>IF(D61=0,0,(E61/D61)*100)</f>
        <v>99.329301584978296</v>
      </c>
      <c r="G61" s="2"/>
    </row>
    <row r="62" spans="1:7" x14ac:dyDescent="0.25">
      <c r="A62" s="18" t="s">
        <v>9</v>
      </c>
      <c r="B62" s="19" t="s">
        <v>10</v>
      </c>
      <c r="C62" s="20">
        <v>127078</v>
      </c>
      <c r="D62" s="20">
        <v>23195</v>
      </c>
      <c r="E62" s="20">
        <v>20830</v>
      </c>
      <c r="F62" s="5">
        <f>IF(D62=0,0,(E62/D62)*100)</f>
        <v>89.803837033843507</v>
      </c>
      <c r="G62" s="2"/>
    </row>
    <row r="63" spans="1:7" x14ac:dyDescent="0.25">
      <c r="A63" s="18" t="s">
        <v>11</v>
      </c>
      <c r="B63" s="19" t="s">
        <v>12</v>
      </c>
      <c r="C63" s="20">
        <v>25550</v>
      </c>
      <c r="D63" s="20">
        <v>15750</v>
      </c>
      <c r="E63" s="20">
        <v>15750</v>
      </c>
      <c r="F63" s="5">
        <f>IF(D63=0,0,(E63/D63)*100)</f>
        <v>100</v>
      </c>
      <c r="G63" s="2"/>
    </row>
    <row r="64" spans="1:7" x14ac:dyDescent="0.25">
      <c r="A64" s="18" t="s">
        <v>37</v>
      </c>
      <c r="B64" s="19" t="s">
        <v>38</v>
      </c>
      <c r="C64" s="20">
        <v>556955</v>
      </c>
      <c r="D64" s="20">
        <v>411976</v>
      </c>
      <c r="E64" s="20">
        <v>411316.68</v>
      </c>
      <c r="F64" s="5">
        <f>IF(D64=0,0,(E64/D64)*100)</f>
        <v>99.839961551158325</v>
      </c>
      <c r="G64" s="2"/>
    </row>
    <row r="65" spans="1:7" x14ac:dyDescent="0.25">
      <c r="A65" s="24" t="s">
        <v>56</v>
      </c>
      <c r="B65" s="25" t="s">
        <v>44</v>
      </c>
      <c r="C65" s="21">
        <v>91680</v>
      </c>
      <c r="D65" s="21">
        <v>82690</v>
      </c>
      <c r="E65" s="21">
        <v>63178</v>
      </c>
      <c r="F65" s="5">
        <f>IF(D65=0,0,(E65/D65)*100)</f>
        <v>76.403434514451561</v>
      </c>
      <c r="G65" s="2"/>
    </row>
    <row r="66" spans="1:7" x14ac:dyDescent="0.25">
      <c r="A66" s="18" t="s">
        <v>11</v>
      </c>
      <c r="B66" s="19" t="s">
        <v>12</v>
      </c>
      <c r="C66" s="20">
        <v>91680</v>
      </c>
      <c r="D66" s="20">
        <v>82690</v>
      </c>
      <c r="E66" s="20">
        <v>63178</v>
      </c>
      <c r="F66" s="5">
        <f>IF(D66=0,0,(E66/D66)*100)</f>
        <v>76.403434514451561</v>
      </c>
      <c r="G66" s="2"/>
    </row>
    <row r="67" spans="1:7" x14ac:dyDescent="0.25">
      <c r="A67" s="24" t="s">
        <v>57</v>
      </c>
      <c r="B67" s="25" t="s">
        <v>58</v>
      </c>
      <c r="C67" s="21">
        <v>14658130</v>
      </c>
      <c r="D67" s="21">
        <v>10701065</v>
      </c>
      <c r="E67" s="21">
        <v>9437598.2100000009</v>
      </c>
      <c r="F67" s="5">
        <f>IF(D67=0,0,(E67/D67)*100)</f>
        <v>88.193074334190115</v>
      </c>
      <c r="G67" s="2"/>
    </row>
    <row r="68" spans="1:7" x14ac:dyDescent="0.25">
      <c r="A68" s="18" t="s">
        <v>9</v>
      </c>
      <c r="B68" s="19" t="s">
        <v>10</v>
      </c>
      <c r="C68" s="20">
        <v>38500</v>
      </c>
      <c r="D68" s="20">
        <v>38500</v>
      </c>
      <c r="E68" s="20">
        <v>0</v>
      </c>
      <c r="F68" s="5">
        <f>IF(D68=0,0,(E68/D68)*100)</f>
        <v>0</v>
      </c>
      <c r="G68" s="2"/>
    </row>
    <row r="69" spans="1:7" x14ac:dyDescent="0.25">
      <c r="A69" s="18" t="s">
        <v>11</v>
      </c>
      <c r="B69" s="19" t="s">
        <v>12</v>
      </c>
      <c r="C69" s="20">
        <v>14460355</v>
      </c>
      <c r="D69" s="20">
        <v>10556364.550000001</v>
      </c>
      <c r="E69" s="20">
        <v>9385825.3800000008</v>
      </c>
      <c r="F69" s="5">
        <f>IF(D69=0,0,(E69/D69)*100)</f>
        <v>88.911531385111175</v>
      </c>
      <c r="G69" s="2"/>
    </row>
    <row r="70" spans="1:7" x14ac:dyDescent="0.25">
      <c r="A70" s="18" t="s">
        <v>17</v>
      </c>
      <c r="B70" s="19" t="s">
        <v>18</v>
      </c>
      <c r="C70" s="20">
        <v>66412</v>
      </c>
      <c r="D70" s="20">
        <v>40965.4</v>
      </c>
      <c r="E70" s="20">
        <v>3306.16</v>
      </c>
      <c r="F70" s="5">
        <f>IF(D70=0,0,(E70/D70)*100)</f>
        <v>8.0706156903142645</v>
      </c>
      <c r="G70" s="2"/>
    </row>
    <row r="71" spans="1:7" x14ac:dyDescent="0.25">
      <c r="A71" s="18" t="s">
        <v>19</v>
      </c>
      <c r="B71" s="19" t="s">
        <v>20</v>
      </c>
      <c r="C71" s="20">
        <v>73920</v>
      </c>
      <c r="D71" s="20">
        <v>58413.599999999999</v>
      </c>
      <c r="E71" s="20">
        <v>42741.84</v>
      </c>
      <c r="F71" s="5">
        <f>IF(D71=0,0,(E71/D71)*100)</f>
        <v>73.171042359998353</v>
      </c>
      <c r="G71" s="2"/>
    </row>
    <row r="72" spans="1:7" x14ac:dyDescent="0.25">
      <c r="A72" s="18" t="s">
        <v>59</v>
      </c>
      <c r="B72" s="19" t="s">
        <v>60</v>
      </c>
      <c r="C72" s="20">
        <v>18943</v>
      </c>
      <c r="D72" s="20">
        <v>6821.4500000000116</v>
      </c>
      <c r="E72" s="20">
        <v>5724.83</v>
      </c>
      <c r="F72" s="5">
        <f>IF(D72=0,0,(E72/D72)*100)</f>
        <v>83.923945788651835</v>
      </c>
      <c r="G72" s="2"/>
    </row>
    <row r="73" spans="1:7" ht="26.4" x14ac:dyDescent="0.25">
      <c r="A73" s="24" t="s">
        <v>61</v>
      </c>
      <c r="B73" s="25" t="s">
        <v>62</v>
      </c>
      <c r="C73" s="21">
        <v>14994</v>
      </c>
      <c r="D73" s="21">
        <v>2464</v>
      </c>
      <c r="E73" s="21">
        <v>0</v>
      </c>
      <c r="F73" s="5">
        <f>IF(D73=0,0,(E73/D73)*100)</f>
        <v>0</v>
      </c>
      <c r="G73" s="2"/>
    </row>
    <row r="74" spans="1:7" x14ac:dyDescent="0.25">
      <c r="A74" s="18" t="s">
        <v>15</v>
      </c>
      <c r="B74" s="19" t="s">
        <v>16</v>
      </c>
      <c r="C74" s="20">
        <v>7400</v>
      </c>
      <c r="D74" s="20">
        <v>0</v>
      </c>
      <c r="E74" s="20">
        <v>0</v>
      </c>
      <c r="F74" s="5">
        <f>IF(D74=0,0,(E74/D74)*100)</f>
        <v>0</v>
      </c>
      <c r="G74" s="2"/>
    </row>
    <row r="75" spans="1:7" x14ac:dyDescent="0.25">
      <c r="A75" s="18" t="s">
        <v>59</v>
      </c>
      <c r="B75" s="19" t="s">
        <v>60</v>
      </c>
      <c r="C75" s="20">
        <v>794</v>
      </c>
      <c r="D75" s="20">
        <v>264</v>
      </c>
      <c r="E75" s="20">
        <v>0</v>
      </c>
      <c r="F75" s="5">
        <f>IF(D75=0,0,(E75/D75)*100)</f>
        <v>0</v>
      </c>
      <c r="G75" s="2"/>
    </row>
    <row r="76" spans="1:7" x14ac:dyDescent="0.25">
      <c r="A76" s="18" t="s">
        <v>21</v>
      </c>
      <c r="B76" s="26" t="s">
        <v>22</v>
      </c>
      <c r="C76" s="20">
        <v>6800</v>
      </c>
      <c r="D76" s="20">
        <v>2200</v>
      </c>
      <c r="E76" s="20">
        <v>0</v>
      </c>
      <c r="F76" s="5">
        <f>IF(D76=0,0,(E76/D76)*100)</f>
        <v>0</v>
      </c>
      <c r="G76" s="2"/>
    </row>
    <row r="77" spans="1:7" ht="26.4" x14ac:dyDescent="0.25">
      <c r="A77" s="24" t="s">
        <v>63</v>
      </c>
      <c r="B77" s="25" t="s">
        <v>64</v>
      </c>
      <c r="C77" s="21">
        <v>10920</v>
      </c>
      <c r="D77" s="21">
        <v>3640</v>
      </c>
      <c r="E77" s="21">
        <v>0</v>
      </c>
      <c r="F77" s="5">
        <f>IF(D77=0,0,(E77/D77)*100)</f>
        <v>0</v>
      </c>
      <c r="G77" s="2"/>
    </row>
    <row r="78" spans="1:7" x14ac:dyDescent="0.25">
      <c r="A78" s="18" t="s">
        <v>11</v>
      </c>
      <c r="B78" s="19" t="s">
        <v>12</v>
      </c>
      <c r="C78" s="20">
        <v>6000</v>
      </c>
      <c r="D78" s="20">
        <v>2000</v>
      </c>
      <c r="E78" s="20">
        <v>0</v>
      </c>
      <c r="F78" s="5">
        <f>IF(D78=0,0,(E78/D78)*100)</f>
        <v>0</v>
      </c>
      <c r="G78" s="2"/>
    </row>
    <row r="79" spans="1:7" x14ac:dyDescent="0.25">
      <c r="A79" s="18" t="s">
        <v>25</v>
      </c>
      <c r="B79" s="19" t="s">
        <v>26</v>
      </c>
      <c r="C79" s="20">
        <v>4920</v>
      </c>
      <c r="D79" s="20">
        <v>1640</v>
      </c>
      <c r="E79" s="20">
        <v>0</v>
      </c>
      <c r="F79" s="5">
        <f>IF(D79=0,0,(E79/D79)*100)</f>
        <v>0</v>
      </c>
      <c r="G79" s="2"/>
    </row>
    <row r="80" spans="1:7" x14ac:dyDescent="0.25">
      <c r="A80" s="24" t="s">
        <v>65</v>
      </c>
      <c r="B80" s="25" t="s">
        <v>66</v>
      </c>
      <c r="C80" s="21">
        <v>1000</v>
      </c>
      <c r="D80" s="21">
        <v>0</v>
      </c>
      <c r="E80" s="21">
        <v>0</v>
      </c>
      <c r="F80" s="5">
        <f>IF(D80=0,0,(E80/D80)*100)</f>
        <v>0</v>
      </c>
      <c r="G80" s="2"/>
    </row>
    <row r="81" spans="1:79" x14ac:dyDescent="0.25">
      <c r="A81" s="18" t="s">
        <v>67</v>
      </c>
      <c r="B81" s="19" t="s">
        <v>68</v>
      </c>
      <c r="C81" s="20">
        <v>1000</v>
      </c>
      <c r="D81" s="20">
        <v>0</v>
      </c>
      <c r="E81" s="20">
        <v>0</v>
      </c>
      <c r="F81" s="5">
        <f>IF(D81=0,0,(E81/D81)*100)</f>
        <v>0</v>
      </c>
      <c r="G81" s="2"/>
    </row>
    <row r="82" spans="1:79" x14ac:dyDescent="0.25">
      <c r="A82" s="24" t="s">
        <v>69</v>
      </c>
      <c r="B82" s="25" t="s">
        <v>70</v>
      </c>
      <c r="C82" s="21">
        <v>106529038.77</v>
      </c>
      <c r="D82" s="21">
        <v>81183526.769999996</v>
      </c>
      <c r="E82" s="21">
        <v>77739901.210000008</v>
      </c>
      <c r="F82" s="5">
        <f>IF(D82=0,0,(E82/D82)*100)</f>
        <v>95.75822128329547</v>
      </c>
      <c r="G82" s="2"/>
    </row>
    <row r="83" spans="1:79" ht="9.6" customHeight="1" x14ac:dyDescent="0.25"/>
    <row r="84" spans="1:79" s="30" customFormat="1" ht="13.8" x14ac:dyDescent="0.3">
      <c r="A84" s="17" t="s">
        <v>77</v>
      </c>
      <c r="B84" s="17"/>
      <c r="C84" s="17"/>
      <c r="D84" s="17"/>
      <c r="E84" s="17"/>
      <c r="F84" s="17"/>
      <c r="G84" s="28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</row>
    <row r="85" spans="1:79" s="30" customFormat="1" ht="48" x14ac:dyDescent="0.25">
      <c r="A85" s="22" t="s">
        <v>0</v>
      </c>
      <c r="B85" s="22" t="s">
        <v>1</v>
      </c>
      <c r="C85" s="23" t="s">
        <v>72</v>
      </c>
      <c r="D85" s="23" t="s">
        <v>73</v>
      </c>
      <c r="E85" s="23" t="s">
        <v>74</v>
      </c>
      <c r="F85" s="23" t="s">
        <v>75</v>
      </c>
      <c r="G85" s="31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</row>
    <row r="86" spans="1:79" ht="43.2" customHeight="1" x14ac:dyDescent="0.25">
      <c r="A86" s="38" t="s">
        <v>3</v>
      </c>
      <c r="B86" s="39" t="s">
        <v>4</v>
      </c>
      <c r="C86" s="40">
        <v>237900</v>
      </c>
      <c r="D86" s="40">
        <v>227500</v>
      </c>
      <c r="E86" s="40">
        <v>208428</v>
      </c>
      <c r="F86" s="37">
        <v>91.616703296703292</v>
      </c>
    </row>
    <row r="87" spans="1:79" ht="26.4" x14ac:dyDescent="0.25">
      <c r="A87" s="34" t="s">
        <v>78</v>
      </c>
      <c r="B87" s="35" t="s">
        <v>79</v>
      </c>
      <c r="C87" s="36">
        <v>237900</v>
      </c>
      <c r="D87" s="36">
        <v>227500</v>
      </c>
      <c r="E87" s="36">
        <v>208428</v>
      </c>
      <c r="F87" s="37">
        <v>91.616703296703292</v>
      </c>
    </row>
    <row r="88" spans="1:79" x14ac:dyDescent="0.25">
      <c r="A88" s="38" t="s">
        <v>43</v>
      </c>
      <c r="B88" s="39" t="s">
        <v>44</v>
      </c>
      <c r="C88" s="40">
        <v>74500</v>
      </c>
      <c r="D88" s="40">
        <v>74500</v>
      </c>
      <c r="E88" s="40">
        <v>74500</v>
      </c>
      <c r="F88" s="37">
        <v>100</v>
      </c>
    </row>
    <row r="89" spans="1:79" ht="26.4" x14ac:dyDescent="0.25">
      <c r="A89" s="34" t="s">
        <v>78</v>
      </c>
      <c r="B89" s="35" t="s">
        <v>79</v>
      </c>
      <c r="C89" s="36">
        <v>74500</v>
      </c>
      <c r="D89" s="36">
        <v>74500</v>
      </c>
      <c r="E89" s="36">
        <v>74500</v>
      </c>
      <c r="F89" s="37">
        <v>100</v>
      </c>
    </row>
    <row r="90" spans="1:79" ht="187.2" customHeight="1" x14ac:dyDescent="0.25">
      <c r="A90" s="38" t="s">
        <v>80</v>
      </c>
      <c r="B90" s="41" t="s">
        <v>83</v>
      </c>
      <c r="C90" s="40">
        <v>1897825.8599999999</v>
      </c>
      <c r="D90" s="40">
        <v>1897825.8599999999</v>
      </c>
      <c r="E90" s="40">
        <v>1897825.86</v>
      </c>
      <c r="F90" s="37">
        <v>100.00000000000003</v>
      </c>
    </row>
    <row r="91" spans="1:79" x14ac:dyDescent="0.25">
      <c r="A91" s="34" t="s">
        <v>81</v>
      </c>
      <c r="B91" s="35" t="s">
        <v>82</v>
      </c>
      <c r="C91" s="36">
        <v>1897825.8599999999</v>
      </c>
      <c r="D91" s="36">
        <v>1897825.8599999999</v>
      </c>
      <c r="E91" s="36">
        <v>1897825.86</v>
      </c>
      <c r="F91" s="37">
        <v>100.00000000000003</v>
      </c>
    </row>
    <row r="92" spans="1:79" ht="28.8" customHeight="1" x14ac:dyDescent="0.25">
      <c r="A92" s="38" t="s">
        <v>57</v>
      </c>
      <c r="B92" s="39" t="s">
        <v>58</v>
      </c>
      <c r="C92" s="40">
        <v>1670000</v>
      </c>
      <c r="D92" s="40">
        <v>772790</v>
      </c>
      <c r="E92" s="40">
        <v>745000</v>
      </c>
      <c r="F92" s="37">
        <v>96.403938974365616</v>
      </c>
    </row>
    <row r="93" spans="1:79" ht="26.4" x14ac:dyDescent="0.25">
      <c r="A93" s="34" t="s">
        <v>78</v>
      </c>
      <c r="B93" s="35" t="s">
        <v>79</v>
      </c>
      <c r="C93" s="36">
        <v>1670000</v>
      </c>
      <c r="D93" s="36">
        <v>772790</v>
      </c>
      <c r="E93" s="36">
        <v>745000</v>
      </c>
      <c r="F93" s="37">
        <v>96.403938974365616</v>
      </c>
    </row>
    <row r="94" spans="1:79" ht="16.8" customHeight="1" x14ac:dyDescent="0.25">
      <c r="A94" s="38" t="s">
        <v>69</v>
      </c>
      <c r="B94" s="39" t="s">
        <v>70</v>
      </c>
      <c r="C94" s="40">
        <v>3880225.86</v>
      </c>
      <c r="D94" s="40">
        <v>2972615.86</v>
      </c>
      <c r="E94" s="40">
        <v>2925753.8600000003</v>
      </c>
      <c r="F94" s="37">
        <v>98.423543363588209</v>
      </c>
    </row>
    <row r="96" spans="1:79" s="30" customFormat="1" ht="14.4" customHeight="1" x14ac:dyDescent="0.3">
      <c r="A96" s="32" t="s">
        <v>84</v>
      </c>
      <c r="B96" s="32"/>
      <c r="C96" s="16"/>
      <c r="D96" s="33"/>
      <c r="E96" s="42" t="s">
        <v>85</v>
      </c>
      <c r="F96" s="42"/>
    </row>
  </sheetData>
  <mergeCells count="5">
    <mergeCell ref="A84:F84"/>
    <mergeCell ref="E96:F96"/>
    <mergeCell ref="A2:F2"/>
    <mergeCell ref="A3:F3"/>
    <mergeCell ref="A1:B1"/>
  </mergeCells>
  <conditionalFormatting sqref="A24:A25">
    <cfRule type="expression" dxfId="91" priority="63" stopIfTrue="1">
      <formula>#REF!=1</formula>
    </cfRule>
  </conditionalFormatting>
  <conditionalFormatting sqref="B24:B25">
    <cfRule type="expression" dxfId="90" priority="64" stopIfTrue="1">
      <formula>#REF!=1</formula>
    </cfRule>
  </conditionalFormatting>
  <conditionalFormatting sqref="C24:C25">
    <cfRule type="expression" dxfId="89" priority="66" stopIfTrue="1">
      <formula>#REF!=1</formula>
    </cfRule>
  </conditionalFormatting>
  <conditionalFormatting sqref="D24:D25">
    <cfRule type="expression" dxfId="88" priority="67" stopIfTrue="1">
      <formula>#REF!=1</formula>
    </cfRule>
  </conditionalFormatting>
  <conditionalFormatting sqref="E24:E25">
    <cfRule type="expression" dxfId="87" priority="68" stopIfTrue="1">
      <formula>#REF!=1</formula>
    </cfRule>
  </conditionalFormatting>
  <conditionalFormatting sqref="F5:F82">
    <cfRule type="expression" dxfId="86" priority="75" stopIfTrue="1">
      <formula>#REF!=1</formula>
    </cfRule>
  </conditionalFormatting>
  <conditionalFormatting sqref="A86:A93">
    <cfRule type="expression" dxfId="85" priority="47" stopIfTrue="1">
      <formula>#REF!=1</formula>
    </cfRule>
  </conditionalFormatting>
  <conditionalFormatting sqref="B86:B89 B91:B93">
    <cfRule type="expression" dxfId="84" priority="48" stopIfTrue="1">
      <formula>#REF!=1</formula>
    </cfRule>
  </conditionalFormatting>
  <conditionalFormatting sqref="C86:C93">
    <cfRule type="expression" dxfId="83" priority="50" stopIfTrue="1">
      <formula>#REF!=1</formula>
    </cfRule>
  </conditionalFormatting>
  <conditionalFormatting sqref="D86:D93">
    <cfRule type="expression" dxfId="82" priority="51" stopIfTrue="1">
      <formula>#REF!=1</formula>
    </cfRule>
  </conditionalFormatting>
  <conditionalFormatting sqref="E86:E93">
    <cfRule type="expression" dxfId="81" priority="52" stopIfTrue="1">
      <formula>#REF!=1</formula>
    </cfRule>
  </conditionalFormatting>
  <conditionalFormatting sqref="F86:F93">
    <cfRule type="expression" dxfId="80" priority="59" stopIfTrue="1">
      <formula>#REF!=1</formula>
    </cfRule>
  </conditionalFormatting>
  <conditionalFormatting sqref="A6:A16 A18 A20 A22">
    <cfRule type="expression" dxfId="45" priority="42" stopIfTrue="1">
      <formula>#REF!=1</formula>
    </cfRule>
  </conditionalFormatting>
  <conditionalFormatting sqref="B18 B20 B6:B16 B22">
    <cfRule type="expression" dxfId="44" priority="43" stopIfTrue="1">
      <formula>#REF!=1</formula>
    </cfRule>
  </conditionalFormatting>
  <conditionalFormatting sqref="C6:C16 C18 C20 C22">
    <cfRule type="expression" dxfId="43" priority="44" stopIfTrue="1">
      <formula>#REF!=1</formula>
    </cfRule>
  </conditionalFormatting>
  <conditionalFormatting sqref="D6:D16 D18 D20 D22">
    <cfRule type="expression" dxfId="42" priority="45" stopIfTrue="1">
      <formula>#REF!=1</formula>
    </cfRule>
  </conditionalFormatting>
  <conditionalFormatting sqref="E6:E16 E18 E20 E22">
    <cfRule type="expression" dxfId="41" priority="46" stopIfTrue="1">
      <formula>#REF!=1</formula>
    </cfRule>
  </conditionalFormatting>
  <conditionalFormatting sqref="A5:E5">
    <cfRule type="expression" dxfId="40" priority="41" stopIfTrue="1">
      <formula>#REF!=1</formula>
    </cfRule>
  </conditionalFormatting>
  <conditionalFormatting sqref="A17:E17">
    <cfRule type="expression" dxfId="39" priority="40" stopIfTrue="1">
      <formula>#REF!=1</formula>
    </cfRule>
  </conditionalFormatting>
  <conditionalFormatting sqref="A19:E19">
    <cfRule type="expression" dxfId="38" priority="39" stopIfTrue="1">
      <formula>#REF!=1</formula>
    </cfRule>
  </conditionalFormatting>
  <conditionalFormatting sqref="A21:E21">
    <cfRule type="expression" dxfId="37" priority="38" stopIfTrue="1">
      <formula>#REF!=1</formula>
    </cfRule>
  </conditionalFormatting>
  <conditionalFormatting sqref="A23:E23">
    <cfRule type="expression" dxfId="36" priority="37" stopIfTrue="1">
      <formula>#REF!=1</formula>
    </cfRule>
  </conditionalFormatting>
  <conditionalFormatting sqref="A33:A34">
    <cfRule type="expression" dxfId="35" priority="32" stopIfTrue="1">
      <formula>#REF!=1</formula>
    </cfRule>
  </conditionalFormatting>
  <conditionalFormatting sqref="B33:B34">
    <cfRule type="expression" dxfId="34" priority="33" stopIfTrue="1">
      <formula>#REF!=1</formula>
    </cfRule>
  </conditionalFormatting>
  <conditionalFormatting sqref="C33:C34">
    <cfRule type="expression" dxfId="33" priority="34" stopIfTrue="1">
      <formula>#REF!=1</formula>
    </cfRule>
  </conditionalFormatting>
  <conditionalFormatting sqref="D33:D34">
    <cfRule type="expression" dxfId="32" priority="35" stopIfTrue="1">
      <formula>#REF!=1</formula>
    </cfRule>
  </conditionalFormatting>
  <conditionalFormatting sqref="E33:E34">
    <cfRule type="expression" dxfId="31" priority="36" stopIfTrue="1">
      <formula>#REF!=1</formula>
    </cfRule>
  </conditionalFormatting>
  <conditionalFormatting sqref="A27 A29 A31">
    <cfRule type="expression" dxfId="30" priority="27" stopIfTrue="1">
      <formula>#REF!=1</formula>
    </cfRule>
  </conditionalFormatting>
  <conditionalFormatting sqref="B27 B29 B31">
    <cfRule type="expression" dxfId="29" priority="28" stopIfTrue="1">
      <formula>#REF!=1</formula>
    </cfRule>
  </conditionalFormatting>
  <conditionalFormatting sqref="C27 C29 C31">
    <cfRule type="expression" dxfId="28" priority="29" stopIfTrue="1">
      <formula>#REF!=1</formula>
    </cfRule>
  </conditionalFormatting>
  <conditionalFormatting sqref="D27 D29 D31">
    <cfRule type="expression" dxfId="27" priority="30" stopIfTrue="1">
      <formula>#REF!=1</formula>
    </cfRule>
  </conditionalFormatting>
  <conditionalFormatting sqref="E27 E29 E31">
    <cfRule type="expression" dxfId="26" priority="31" stopIfTrue="1">
      <formula>#REF!=1</formula>
    </cfRule>
  </conditionalFormatting>
  <conditionalFormatting sqref="A36:A46 A48:A57 A59:A60 A62:A64 A66 A68:A72 A74:A76 A78:A79 A81">
    <cfRule type="expression" dxfId="25" priority="22" stopIfTrue="1">
      <formula>#REF!=1</formula>
    </cfRule>
  </conditionalFormatting>
  <conditionalFormatting sqref="B36:B46 B48:B57 B59:B60 B62:B64 B66 B68:B72 B74:B76 B78:B79 B81">
    <cfRule type="expression" dxfId="24" priority="23" stopIfTrue="1">
      <formula>#REF!=1</formula>
    </cfRule>
  </conditionalFormatting>
  <conditionalFormatting sqref="C36:C46 C48:C57 C59:C60 C62:C64 C66 C68:C72 C74:C76 C78:C79 C81">
    <cfRule type="expression" dxfId="23" priority="24" stopIfTrue="1">
      <formula>#REF!=1</formula>
    </cfRule>
  </conditionalFormatting>
  <conditionalFormatting sqref="D36:D46 D48:D57 D59:D60 D62:D64 D66 D68:D72 D74:D76 D78:D79 D81">
    <cfRule type="expression" dxfId="22" priority="25" stopIfTrue="1">
      <formula>#REF!=1</formula>
    </cfRule>
  </conditionalFormatting>
  <conditionalFormatting sqref="E36:E46 E48:E57 E59:E60 E62:E64 E66 E68:E72 E74:E76 E78:E79 E81">
    <cfRule type="expression" dxfId="21" priority="26" stopIfTrue="1">
      <formula>#REF!=1</formula>
    </cfRule>
  </conditionalFormatting>
  <conditionalFormatting sqref="A26:E26">
    <cfRule type="expression" dxfId="20" priority="21" stopIfTrue="1">
      <formula>#REF!=1</formula>
    </cfRule>
  </conditionalFormatting>
  <conditionalFormatting sqref="A28:E28">
    <cfRule type="expression" dxfId="19" priority="20" stopIfTrue="1">
      <formula>#REF!=1</formula>
    </cfRule>
  </conditionalFormatting>
  <conditionalFormatting sqref="A30:E30">
    <cfRule type="expression" dxfId="18" priority="19" stopIfTrue="1">
      <formula>#REF!=1</formula>
    </cfRule>
  </conditionalFormatting>
  <conditionalFormatting sqref="A32:E32">
    <cfRule type="expression" dxfId="17" priority="18" stopIfTrue="1">
      <formula>#REF!=1</formula>
    </cfRule>
  </conditionalFormatting>
  <conditionalFormatting sqref="A35:E35">
    <cfRule type="expression" dxfId="16" priority="17" stopIfTrue="1">
      <formula>#REF!=1</formula>
    </cfRule>
  </conditionalFormatting>
  <conditionalFormatting sqref="A47:E47">
    <cfRule type="expression" dxfId="15" priority="16" stopIfTrue="1">
      <formula>#REF!=1</formula>
    </cfRule>
  </conditionalFormatting>
  <conditionalFormatting sqref="A58:E58">
    <cfRule type="expression" dxfId="14" priority="15" stopIfTrue="1">
      <formula>#REF!=1</formula>
    </cfRule>
  </conditionalFormatting>
  <conditionalFormatting sqref="A61:E61">
    <cfRule type="expression" dxfId="13" priority="14" stopIfTrue="1">
      <formula>#REF!=1</formula>
    </cfRule>
  </conditionalFormatting>
  <conditionalFormatting sqref="A65:E65">
    <cfRule type="expression" dxfId="12" priority="13" stopIfTrue="1">
      <formula>#REF!=1</formula>
    </cfRule>
  </conditionalFormatting>
  <conditionalFormatting sqref="A67:E67">
    <cfRule type="expression" dxfId="11" priority="12" stopIfTrue="1">
      <formula>#REF!=1</formula>
    </cfRule>
  </conditionalFormatting>
  <conditionalFormatting sqref="A73:E73">
    <cfRule type="expression" dxfId="10" priority="11" stopIfTrue="1">
      <formula>#REF!=1</formula>
    </cfRule>
  </conditionalFormatting>
  <conditionalFormatting sqref="A77:E77">
    <cfRule type="expression" dxfId="9" priority="10" stopIfTrue="1">
      <formula>#REF!=1</formula>
    </cfRule>
  </conditionalFormatting>
  <conditionalFormatting sqref="A80:E80">
    <cfRule type="expression" dxfId="8" priority="9" stopIfTrue="1">
      <formula>#REF!=1</formula>
    </cfRule>
  </conditionalFormatting>
  <conditionalFormatting sqref="A82:E82">
    <cfRule type="expression" dxfId="7" priority="8" stopIfTrue="1">
      <formula>#REF!=1</formula>
    </cfRule>
  </conditionalFormatting>
  <conditionalFormatting sqref="A84:A85">
    <cfRule type="expression" dxfId="6" priority="2" stopIfTrue="1">
      <formula>#REF!=1</formula>
    </cfRule>
  </conditionalFormatting>
  <conditionalFormatting sqref="B84:B85">
    <cfRule type="expression" dxfId="5" priority="3" stopIfTrue="1">
      <formula>#REF!=1</formula>
    </cfRule>
  </conditionalFormatting>
  <conditionalFormatting sqref="C84:C85">
    <cfRule type="expression" dxfId="4" priority="4" stopIfTrue="1">
      <formula>#REF!=1</formula>
    </cfRule>
  </conditionalFormatting>
  <conditionalFormatting sqref="D84:D85">
    <cfRule type="expression" dxfId="3" priority="5" stopIfTrue="1">
      <formula>#REF!=1</formula>
    </cfRule>
  </conditionalFormatting>
  <conditionalFormatting sqref="E84:E85">
    <cfRule type="expression" dxfId="2" priority="6" stopIfTrue="1">
      <formula>#REF!=1</formula>
    </cfRule>
  </conditionalFormatting>
  <conditionalFormatting sqref="F84:F85">
    <cfRule type="expression" dxfId="1" priority="7" stopIfTrue="1">
      <formula>#REF!=1</formula>
    </cfRule>
  </conditionalFormatting>
  <conditionalFormatting sqref="B90">
    <cfRule type="expression" dxfId="0" priority="1" stopIfTrue="1">
      <formula>#REF!=1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analiz_vd0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2023-10-02T12:46:25Z</cp:lastPrinted>
  <dcterms:created xsi:type="dcterms:W3CDTF">2023-10-02T12:32:49Z</dcterms:created>
  <dcterms:modified xsi:type="dcterms:W3CDTF">2023-10-02T12:46:50Z</dcterms:modified>
</cp:coreProperties>
</file>