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3\"/>
    </mc:Choice>
  </mc:AlternateContent>
  <bookViews>
    <workbookView xWindow="0" yWindow="0" windowWidth="23040" windowHeight="9204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2" i="1" l="1"/>
  <c r="F32" i="1"/>
  <c r="G31" i="1"/>
  <c r="F31" i="1"/>
  <c r="G30" i="1"/>
  <c r="F30" i="1"/>
  <c r="G29" i="1"/>
  <c r="F29" i="1"/>
  <c r="G28" i="1"/>
  <c r="F28" i="1"/>
  <c r="G27" i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6" i="1"/>
  <c r="F6" i="1"/>
</calcChain>
</file>

<file path=xl/sharedStrings.xml><?xml version="1.0" encoding="utf-8"?>
<sst xmlns="http://schemas.openxmlformats.org/spreadsheetml/2006/main" count="88" uniqueCount="72">
  <si>
    <t>грн.</t>
  </si>
  <si>
    <t>+/-</t>
  </si>
  <si>
    <t>10000000</t>
  </si>
  <si>
    <t>Податкові надходження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</si>
  <si>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</si>
  <si>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</si>
  <si>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</si>
  <si>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</si>
  <si>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</si>
  <si>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</si>
  <si>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</si>
  <si>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</si>
  <si>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</si>
  <si>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</si>
  <si>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</si>
  <si>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</si>
  <si>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</si>
  <si>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</si>
  <si>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</si>
  <si>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</si>
  <si>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</si>
  <si>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</si>
  <si>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</si>
  <si>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</si>
  <si>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</si>
  <si>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</si>
  <si>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21080000</t>
  </si>
  <si>
    <t>Інші надходження</t>
  </si>
  <si>
    <t>21080900</t>
  </si>
  <si>
    <t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</t>
  </si>
  <si>
    <t>21081100</t>
  </si>
  <si>
    <t>Адміністративні штрафи та інші санкції</t>
  </si>
  <si>
    <t>21081500</t>
  </si>
  <si>
    <t>Штрафні санкції, що застосовуються відповідно до Закону України `Про державне регулювання виробництва і обігу спирту етилового, коньячного і плодового, алкогольних напоїв, тютюнових виробів, рідин, що використовуються в електронних сигаретах, та пального`</t>
  </si>
  <si>
    <t>24000000</t>
  </si>
  <si>
    <t>Інші неподаткові надходження</t>
  </si>
  <si>
    <t>24060000</t>
  </si>
  <si>
    <t>24060300</t>
  </si>
  <si>
    <t>40000000</t>
  </si>
  <si>
    <t>Офіційні трансферти</t>
  </si>
  <si>
    <t>41000000</t>
  </si>
  <si>
    <t>Від органів державного управління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</si>
  <si>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</si>
  <si>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</si>
  <si>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</si>
  <si>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</si>
  <si>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>41050000</t>
  </si>
  <si>
    <t>Субвенції з місцевих бюджетів іншим місцевим бюджетам</t>
  </si>
  <si>
    <t>41050600</t>
  </si>
  <si>
    <t xml:space="preserve"> </t>
  </si>
  <si>
    <t xml:space="preserve">Усього ( без урахування трансфертів) </t>
  </si>
  <si>
    <t xml:space="preserve">Усього </t>
  </si>
  <si>
    <t>0457860600 - Бюджет Саксаганського району у місті Кривий Ріг</t>
  </si>
  <si>
    <t>Загальний фонд</t>
  </si>
  <si>
    <t>Код класифікації доходів</t>
  </si>
  <si>
    <t>Найменування</t>
  </si>
  <si>
    <t>Уточнений річний план, грн</t>
  </si>
  <si>
    <t xml:space="preserve"> Уточнений план на звітний період, грн</t>
  </si>
  <si>
    <t>Факт, грн</t>
  </si>
  <si>
    <t>% виконання</t>
  </si>
  <si>
    <t>Інші кошти спеціального фонду</t>
  </si>
  <si>
    <t>Власні надходження бюджетних установ</t>
  </si>
  <si>
    <t>Надходження від плати за послуги, що надаються бюджетними установами згідно із законодавством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</si>
  <si>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</si>
  <si>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</si>
  <si>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Надходження бюджетних установ від реалізації в установленому порядку майна (крім нерухомого майна)</t>
  </si>
  <si>
    <t>Інші джерела власних надходжень бюджетних установ</t>
  </si>
  <si>
    <t>Благодійні внески, гранти та дарунки</t>
  </si>
  <si>
    <t>Субвенція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19 - 20 частини першої статті 6 Закону України "Про статус ветеранів війни, гарантії їх соціального захисту", та які потребують поліпшення житлових умов</t>
  </si>
  <si>
    <t>Інформація про надходження до бюджету Саксаганського району у м. Кривому Розі                                                                                                                                                               за січень - серпень 2023 року</t>
  </si>
  <si>
    <t>Заступник начальника фінансового відділу</t>
  </si>
  <si>
    <t>Олена ЗАГОРОДНЯ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</si>
</sst>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7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4" fontId="0" fillId="0" borderId="0" xfId="0" applyNumberForma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4" fontId="4" fillId="0" borderId="1" xfId="0" applyNumberFormat="1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left" vertical="center" wrapText="1"/>
    </xf>
    <xf numFmtId="4" fontId="0" fillId="0" borderId="1" xfId="0" applyNumberFormat="1" applyBorder="1" applyAlignment="1">
      <alignment horizontal="right" vertical="center"/>
    </xf>
    <xf numFmtId="4" fontId="1" fillId="2" borderId="1" xfId="0" applyNumberFormat="1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0" fillId="0" borderId="0" xfId="0"/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</cellXfs>
  <cellStyles count="1">
    <cellStyle name="Обычный" xfId="0" builtinId="0"/>
  </cellStyles>
  <dxfs count="33"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rgb="FFCCFFFF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tabSelected="1" topLeftCell="A28" workbookViewId="0">
      <selection activeCell="B30" sqref="B30"/>
    </sheetView>
  </sheetViews>
  <sheetFormatPr defaultRowHeight="13.8" x14ac:dyDescent="0.3"/>
  <cols>
    <col min="1" max="1" width="12.77734375" style="7" customWidth="1"/>
    <col min="2" max="2" width="50.77734375" style="1" customWidth="1"/>
    <col min="3" max="4" width="16.109375" style="2" customWidth="1"/>
    <col min="5" max="5" width="12.33203125" style="2" bestFit="1" customWidth="1"/>
    <col min="6" max="6" width="12.21875" style="2" customWidth="1"/>
    <col min="7" max="7" width="9" style="2" bestFit="1" customWidth="1"/>
  </cols>
  <sheetData>
    <row r="1" spans="1:7" x14ac:dyDescent="0.3">
      <c r="A1" t="s">
        <v>52</v>
      </c>
      <c r="G1"/>
    </row>
    <row r="2" spans="1:7" ht="39.6" customHeight="1" x14ac:dyDescent="0.3">
      <c r="A2" s="23" t="s">
        <v>69</v>
      </c>
      <c r="B2" s="23"/>
      <c r="C2" s="23"/>
      <c r="D2" s="23"/>
      <c r="E2" s="23"/>
      <c r="F2" s="23"/>
      <c r="G2" s="23"/>
    </row>
    <row r="3" spans="1:7" ht="18" x14ac:dyDescent="0.35">
      <c r="A3" s="24" t="s">
        <v>53</v>
      </c>
      <c r="B3" s="24"/>
      <c r="C3" s="24"/>
      <c r="D3" s="24"/>
      <c r="E3" s="24"/>
      <c r="F3" s="24"/>
      <c r="G3" s="24"/>
    </row>
    <row r="4" spans="1:7" x14ac:dyDescent="0.3">
      <c r="E4" s="3"/>
      <c r="F4" s="3" t="s">
        <v>0</v>
      </c>
      <c r="G4"/>
    </row>
    <row r="5" spans="1:7" ht="44.4" customHeight="1" x14ac:dyDescent="0.3">
      <c r="A5" s="4" t="s">
        <v>54</v>
      </c>
      <c r="B5" s="5" t="s">
        <v>55</v>
      </c>
      <c r="C5" s="4" t="s">
        <v>56</v>
      </c>
      <c r="D5" s="4" t="s">
        <v>57</v>
      </c>
      <c r="E5" s="6" t="s">
        <v>58</v>
      </c>
      <c r="F5" s="6" t="s">
        <v>1</v>
      </c>
      <c r="G5" s="8" t="s">
        <v>59</v>
      </c>
    </row>
    <row r="6" spans="1:7" x14ac:dyDescent="0.3">
      <c r="A6" s="25" t="s">
        <v>2</v>
      </c>
      <c r="B6" s="26" t="s">
        <v>3</v>
      </c>
      <c r="C6" s="10">
        <v>49980100</v>
      </c>
      <c r="D6" s="10">
        <v>33872776</v>
      </c>
      <c r="E6" s="10">
        <v>37494089.57</v>
      </c>
      <c r="F6" s="18">
        <f t="shared" ref="F6:F32" si="0">E6-D6</f>
        <v>3621313.5700000003</v>
      </c>
      <c r="G6" s="18">
        <f t="shared" ref="G6:G32" si="1">IF(D6=0,0,E6/D6*100)</f>
        <v>110.69092645373972</v>
      </c>
    </row>
    <row r="7" spans="1:7" ht="27.6" x14ac:dyDescent="0.3">
      <c r="A7" s="25" t="s">
        <v>4</v>
      </c>
      <c r="B7" s="27" t="s">
        <v>5</v>
      </c>
      <c r="C7" s="10">
        <v>49980100</v>
      </c>
      <c r="D7" s="10">
        <v>33872776</v>
      </c>
      <c r="E7" s="10">
        <v>37494089.57</v>
      </c>
      <c r="F7" s="18">
        <f t="shared" si="0"/>
        <v>3621313.5700000003</v>
      </c>
      <c r="G7" s="18">
        <f t="shared" si="1"/>
        <v>110.69092645373972</v>
      </c>
    </row>
    <row r="8" spans="1:7" x14ac:dyDescent="0.3">
      <c r="A8" s="25" t="s">
        <v>6</v>
      </c>
      <c r="B8" s="27" t="s">
        <v>7</v>
      </c>
      <c r="C8" s="10">
        <v>27168100</v>
      </c>
      <c r="D8" s="10">
        <v>19027376</v>
      </c>
      <c r="E8" s="10">
        <v>20375909.759999998</v>
      </c>
      <c r="F8" s="18">
        <f t="shared" si="0"/>
        <v>1348533.7599999979</v>
      </c>
      <c r="G8" s="18">
        <f t="shared" si="1"/>
        <v>107.08733437548088</v>
      </c>
    </row>
    <row r="9" spans="1:7" ht="41.4" x14ac:dyDescent="0.3">
      <c r="A9" s="19" t="s">
        <v>8</v>
      </c>
      <c r="B9" s="16" t="s">
        <v>9</v>
      </c>
      <c r="C9" s="12">
        <v>16100</v>
      </c>
      <c r="D9" s="12">
        <v>11500</v>
      </c>
      <c r="E9" s="12">
        <v>12834.96</v>
      </c>
      <c r="F9" s="18">
        <f t="shared" si="0"/>
        <v>1334.9599999999991</v>
      </c>
      <c r="G9" s="18">
        <f t="shared" si="1"/>
        <v>111.60834782608696</v>
      </c>
    </row>
    <row r="10" spans="1:7" ht="41.4" x14ac:dyDescent="0.3">
      <c r="A10" s="19" t="s">
        <v>10</v>
      </c>
      <c r="B10" s="16" t="s">
        <v>11</v>
      </c>
      <c r="C10" s="12">
        <v>465500</v>
      </c>
      <c r="D10" s="12">
        <v>285500</v>
      </c>
      <c r="E10" s="12">
        <v>422534.78</v>
      </c>
      <c r="F10" s="18">
        <f t="shared" si="0"/>
        <v>137034.78000000003</v>
      </c>
      <c r="G10" s="18">
        <f t="shared" si="1"/>
        <v>147.99817162872156</v>
      </c>
    </row>
    <row r="11" spans="1:7" ht="41.4" x14ac:dyDescent="0.3">
      <c r="A11" s="19" t="s">
        <v>12</v>
      </c>
      <c r="B11" s="16" t="s">
        <v>13</v>
      </c>
      <c r="C11" s="12">
        <v>2129000</v>
      </c>
      <c r="D11" s="12">
        <v>1783000</v>
      </c>
      <c r="E11" s="12">
        <v>4159639.23</v>
      </c>
      <c r="F11" s="18">
        <f t="shared" si="0"/>
        <v>2376639.23</v>
      </c>
      <c r="G11" s="18">
        <f t="shared" si="1"/>
        <v>233.29440437464947</v>
      </c>
    </row>
    <row r="12" spans="1:7" ht="41.4" x14ac:dyDescent="0.3">
      <c r="A12" s="19" t="s">
        <v>14</v>
      </c>
      <c r="B12" s="16" t="s">
        <v>15</v>
      </c>
      <c r="C12" s="12">
        <v>24557500</v>
      </c>
      <c r="D12" s="12">
        <v>16947376</v>
      </c>
      <c r="E12" s="12">
        <v>15780900.789999999</v>
      </c>
      <c r="F12" s="18">
        <f t="shared" si="0"/>
        <v>-1166475.2100000009</v>
      </c>
      <c r="G12" s="18">
        <f t="shared" si="1"/>
        <v>93.117074820314357</v>
      </c>
    </row>
    <row r="13" spans="1:7" x14ac:dyDescent="0.3">
      <c r="A13" s="25" t="s">
        <v>16</v>
      </c>
      <c r="B13" s="27" t="s">
        <v>17</v>
      </c>
      <c r="C13" s="10">
        <v>22812000</v>
      </c>
      <c r="D13" s="10">
        <v>14845400</v>
      </c>
      <c r="E13" s="10">
        <v>17118179.809999999</v>
      </c>
      <c r="F13" s="18">
        <f t="shared" si="0"/>
        <v>2272779.8099999987</v>
      </c>
      <c r="G13" s="18">
        <f t="shared" si="1"/>
        <v>115.30965693076642</v>
      </c>
    </row>
    <row r="14" spans="1:7" x14ac:dyDescent="0.3">
      <c r="A14" s="19" t="s">
        <v>18</v>
      </c>
      <c r="B14" s="16" t="s">
        <v>19</v>
      </c>
      <c r="C14" s="12">
        <v>3280200</v>
      </c>
      <c r="D14" s="12">
        <v>2014200</v>
      </c>
      <c r="E14" s="12">
        <v>1897636.3</v>
      </c>
      <c r="F14" s="18">
        <f t="shared" si="0"/>
        <v>-116563.69999999995</v>
      </c>
      <c r="G14" s="18">
        <f t="shared" si="1"/>
        <v>94.212903385959692</v>
      </c>
    </row>
    <row r="15" spans="1:7" x14ac:dyDescent="0.3">
      <c r="A15" s="19" t="s">
        <v>20</v>
      </c>
      <c r="B15" s="16" t="s">
        <v>21</v>
      </c>
      <c r="C15" s="12">
        <v>19531800</v>
      </c>
      <c r="D15" s="12">
        <v>12831200</v>
      </c>
      <c r="E15" s="12">
        <v>15220543.51</v>
      </c>
      <c r="F15" s="18">
        <f t="shared" si="0"/>
        <v>2389343.5099999998</v>
      </c>
      <c r="G15" s="18">
        <f t="shared" si="1"/>
        <v>118.62135661512563</v>
      </c>
    </row>
    <row r="16" spans="1:7" x14ac:dyDescent="0.3">
      <c r="A16" s="25" t="s">
        <v>22</v>
      </c>
      <c r="B16" s="27" t="s">
        <v>23</v>
      </c>
      <c r="C16" s="10">
        <v>349500</v>
      </c>
      <c r="D16" s="10">
        <v>230500</v>
      </c>
      <c r="E16" s="10">
        <v>527449.25</v>
      </c>
      <c r="F16" s="18">
        <f t="shared" si="0"/>
        <v>296949.25</v>
      </c>
      <c r="G16" s="18">
        <f t="shared" si="1"/>
        <v>228.82830802603036</v>
      </c>
    </row>
    <row r="17" spans="1:7" x14ac:dyDescent="0.3">
      <c r="A17" s="25" t="s">
        <v>24</v>
      </c>
      <c r="B17" s="27" t="s">
        <v>25</v>
      </c>
      <c r="C17" s="10">
        <v>349500</v>
      </c>
      <c r="D17" s="10">
        <v>230500</v>
      </c>
      <c r="E17" s="10">
        <v>502776.69999999995</v>
      </c>
      <c r="F17" s="18">
        <f t="shared" si="0"/>
        <v>272276.69999999995</v>
      </c>
      <c r="G17" s="18">
        <f t="shared" si="1"/>
        <v>218.12438177874185</v>
      </c>
    </row>
    <row r="18" spans="1:7" x14ac:dyDescent="0.3">
      <c r="A18" s="25" t="s">
        <v>26</v>
      </c>
      <c r="B18" s="27" t="s">
        <v>27</v>
      </c>
      <c r="C18" s="10">
        <v>349500</v>
      </c>
      <c r="D18" s="10">
        <v>230500</v>
      </c>
      <c r="E18" s="10">
        <v>502776.69999999995</v>
      </c>
      <c r="F18" s="18">
        <f t="shared" si="0"/>
        <v>272276.69999999995</v>
      </c>
      <c r="G18" s="18">
        <f t="shared" si="1"/>
        <v>218.12438177874185</v>
      </c>
    </row>
    <row r="19" spans="1:7" ht="69" x14ac:dyDescent="0.3">
      <c r="A19" s="19" t="s">
        <v>28</v>
      </c>
      <c r="B19" s="16" t="s">
        <v>29</v>
      </c>
      <c r="C19" s="12">
        <v>0</v>
      </c>
      <c r="D19" s="12">
        <v>0</v>
      </c>
      <c r="E19" s="12">
        <v>5101.3999999999996</v>
      </c>
      <c r="F19" s="18">
        <f t="shared" si="0"/>
        <v>5101.3999999999996</v>
      </c>
      <c r="G19" s="18">
        <f t="shared" si="1"/>
        <v>0</v>
      </c>
    </row>
    <row r="20" spans="1:7" x14ac:dyDescent="0.3">
      <c r="A20" s="19" t="s">
        <v>30</v>
      </c>
      <c r="B20" s="16" t="s">
        <v>31</v>
      </c>
      <c r="C20" s="12">
        <v>110000</v>
      </c>
      <c r="D20" s="12">
        <v>70000</v>
      </c>
      <c r="E20" s="12">
        <v>137255.29999999999</v>
      </c>
      <c r="F20" s="18">
        <f t="shared" si="0"/>
        <v>67255.299999999988</v>
      </c>
      <c r="G20" s="18">
        <f t="shared" si="1"/>
        <v>196.07899999999998</v>
      </c>
    </row>
    <row r="21" spans="1:7" ht="76.8" customHeight="1" x14ac:dyDescent="0.3">
      <c r="A21" s="19" t="s">
        <v>32</v>
      </c>
      <c r="B21" s="16" t="s">
        <v>33</v>
      </c>
      <c r="C21" s="12">
        <v>239500</v>
      </c>
      <c r="D21" s="12">
        <v>160500</v>
      </c>
      <c r="E21" s="12">
        <v>360420</v>
      </c>
      <c r="F21" s="18">
        <f t="shared" si="0"/>
        <v>199920</v>
      </c>
      <c r="G21" s="18">
        <f t="shared" si="1"/>
        <v>224.56074766355138</v>
      </c>
    </row>
    <row r="22" spans="1:7" x14ac:dyDescent="0.3">
      <c r="A22" s="25" t="s">
        <v>34</v>
      </c>
      <c r="B22" s="27" t="s">
        <v>35</v>
      </c>
      <c r="C22" s="10">
        <v>0</v>
      </c>
      <c r="D22" s="10">
        <v>0</v>
      </c>
      <c r="E22" s="10">
        <v>24672.55</v>
      </c>
      <c r="F22" s="18">
        <f t="shared" si="0"/>
        <v>24672.55</v>
      </c>
      <c r="G22" s="18">
        <f t="shared" si="1"/>
        <v>0</v>
      </c>
    </row>
    <row r="23" spans="1:7" x14ac:dyDescent="0.3">
      <c r="A23" s="25" t="s">
        <v>36</v>
      </c>
      <c r="B23" s="27" t="s">
        <v>27</v>
      </c>
      <c r="C23" s="10">
        <v>0</v>
      </c>
      <c r="D23" s="10">
        <v>0</v>
      </c>
      <c r="E23" s="10">
        <v>24672.55</v>
      </c>
      <c r="F23" s="18">
        <f t="shared" si="0"/>
        <v>24672.55</v>
      </c>
      <c r="G23" s="18">
        <f t="shared" si="1"/>
        <v>0</v>
      </c>
    </row>
    <row r="24" spans="1:7" x14ac:dyDescent="0.3">
      <c r="A24" s="19" t="s">
        <v>37</v>
      </c>
      <c r="B24" s="16" t="s">
        <v>27</v>
      </c>
      <c r="C24" s="12">
        <v>0</v>
      </c>
      <c r="D24" s="12">
        <v>0</v>
      </c>
      <c r="E24" s="12">
        <v>24672.55</v>
      </c>
      <c r="F24" s="18">
        <f t="shared" si="0"/>
        <v>24672.55</v>
      </c>
      <c r="G24" s="18">
        <f t="shared" si="1"/>
        <v>0</v>
      </c>
    </row>
    <row r="25" spans="1:7" x14ac:dyDescent="0.3">
      <c r="A25" s="25" t="s">
        <v>38</v>
      </c>
      <c r="B25" s="27" t="s">
        <v>39</v>
      </c>
      <c r="C25" s="10">
        <v>54760649.630000003</v>
      </c>
      <c r="D25" s="10">
        <v>37740515.630000003</v>
      </c>
      <c r="E25" s="10">
        <v>37740515.630000003</v>
      </c>
      <c r="F25" s="18">
        <f t="shared" si="0"/>
        <v>0</v>
      </c>
      <c r="G25" s="18">
        <f t="shared" si="1"/>
        <v>100</v>
      </c>
    </row>
    <row r="26" spans="1:7" x14ac:dyDescent="0.3">
      <c r="A26" s="25" t="s">
        <v>40</v>
      </c>
      <c r="B26" s="27" t="s">
        <v>41</v>
      </c>
      <c r="C26" s="10">
        <v>54760649.630000003</v>
      </c>
      <c r="D26" s="10">
        <v>37740515.630000003</v>
      </c>
      <c r="E26" s="10">
        <v>37740515.630000003</v>
      </c>
      <c r="F26" s="18">
        <f t="shared" si="0"/>
        <v>0</v>
      </c>
      <c r="G26" s="18">
        <f t="shared" si="1"/>
        <v>100</v>
      </c>
    </row>
    <row r="27" spans="1:7" x14ac:dyDescent="0.3">
      <c r="A27" s="25" t="s">
        <v>42</v>
      </c>
      <c r="B27" s="27" t="s">
        <v>43</v>
      </c>
      <c r="C27" s="10">
        <v>52862823.770000003</v>
      </c>
      <c r="D27" s="10">
        <v>35842689.770000003</v>
      </c>
      <c r="E27" s="10">
        <v>35842689.770000003</v>
      </c>
      <c r="F27" s="18">
        <f t="shared" si="0"/>
        <v>0</v>
      </c>
      <c r="G27" s="18">
        <f t="shared" si="1"/>
        <v>100</v>
      </c>
    </row>
    <row r="28" spans="1:7" x14ac:dyDescent="0.3">
      <c r="A28" s="19" t="s">
        <v>44</v>
      </c>
      <c r="B28" s="16" t="s">
        <v>45</v>
      </c>
      <c r="C28" s="12">
        <v>52862823.770000003</v>
      </c>
      <c r="D28" s="12">
        <v>35842689.770000003</v>
      </c>
      <c r="E28" s="12">
        <v>35842689.770000003</v>
      </c>
      <c r="F28" s="18">
        <f t="shared" si="0"/>
        <v>0</v>
      </c>
      <c r="G28" s="18">
        <f t="shared" si="1"/>
        <v>100</v>
      </c>
    </row>
    <row r="29" spans="1:7" ht="27.6" x14ac:dyDescent="0.3">
      <c r="A29" s="25" t="s">
        <v>46</v>
      </c>
      <c r="B29" s="27" t="s">
        <v>47</v>
      </c>
      <c r="C29" s="10">
        <v>1897825.8599999999</v>
      </c>
      <c r="D29" s="10">
        <v>1897825.8599999999</v>
      </c>
      <c r="E29" s="10">
        <v>1897825.86</v>
      </c>
      <c r="F29" s="18">
        <f t="shared" si="0"/>
        <v>0</v>
      </c>
      <c r="G29" s="18">
        <f t="shared" si="1"/>
        <v>100.00000000000003</v>
      </c>
    </row>
    <row r="30" spans="1:7" ht="229.8" customHeight="1" x14ac:dyDescent="0.3">
      <c r="A30" s="19" t="s">
        <v>48</v>
      </c>
      <c r="B30" s="30" t="s">
        <v>68</v>
      </c>
      <c r="C30" s="12">
        <v>1897825.8599999999</v>
      </c>
      <c r="D30" s="12">
        <v>1897825.8599999999</v>
      </c>
      <c r="E30" s="17">
        <v>1897825.86</v>
      </c>
      <c r="F30" s="18">
        <f t="shared" si="0"/>
        <v>0</v>
      </c>
      <c r="G30" s="18">
        <f t="shared" si="1"/>
        <v>100.00000000000003</v>
      </c>
    </row>
    <row r="31" spans="1:7" ht="16.8" customHeight="1" x14ac:dyDescent="0.3">
      <c r="A31" s="28" t="s">
        <v>49</v>
      </c>
      <c r="B31" s="28" t="s">
        <v>50</v>
      </c>
      <c r="C31" s="14">
        <v>50329600</v>
      </c>
      <c r="D31" s="14">
        <v>34103276</v>
      </c>
      <c r="E31" s="13">
        <v>38021538.819999993</v>
      </c>
      <c r="F31" s="18">
        <f t="shared" si="0"/>
        <v>3918262.8199999928</v>
      </c>
      <c r="G31" s="18">
        <f t="shared" si="1"/>
        <v>111.48940301219154</v>
      </c>
    </row>
    <row r="32" spans="1:7" ht="19.8" customHeight="1" x14ac:dyDescent="0.3">
      <c r="A32" s="28" t="s">
        <v>49</v>
      </c>
      <c r="B32" s="28" t="s">
        <v>51</v>
      </c>
      <c r="C32" s="14">
        <v>105090249.63000001</v>
      </c>
      <c r="D32" s="14">
        <v>71843791.63000001</v>
      </c>
      <c r="E32" s="13">
        <v>75762054.450000003</v>
      </c>
      <c r="F32" s="18">
        <f t="shared" si="0"/>
        <v>3918262.8199999928</v>
      </c>
      <c r="G32" s="18">
        <f t="shared" si="1"/>
        <v>105.45386418381047</v>
      </c>
    </row>
    <row r="34" spans="1:7" ht="14.4" x14ac:dyDescent="0.3">
      <c r="A34" s="21" t="s">
        <v>60</v>
      </c>
      <c r="B34" s="21"/>
      <c r="C34" s="21"/>
      <c r="D34" s="21"/>
      <c r="E34" s="21"/>
      <c r="F34" s="21"/>
      <c r="G34" s="21"/>
    </row>
    <row r="35" spans="1:7" x14ac:dyDescent="0.3">
      <c r="E35" s="3"/>
      <c r="F35" s="3" t="s">
        <v>0</v>
      </c>
      <c r="G35"/>
    </row>
    <row r="36" spans="1:7" ht="41.4" x14ac:dyDescent="0.3">
      <c r="A36" s="4" t="s">
        <v>54</v>
      </c>
      <c r="B36" s="5" t="s">
        <v>55</v>
      </c>
      <c r="C36" s="4" t="s">
        <v>56</v>
      </c>
      <c r="D36" s="4" t="s">
        <v>57</v>
      </c>
      <c r="E36" s="6" t="s">
        <v>58</v>
      </c>
      <c r="F36" s="6" t="s">
        <v>1</v>
      </c>
      <c r="G36" s="8" t="s">
        <v>59</v>
      </c>
    </row>
    <row r="37" spans="1:7" ht="17.399999999999999" customHeight="1" x14ac:dyDescent="0.3">
      <c r="A37" s="29">
        <v>20000000</v>
      </c>
      <c r="B37" s="11" t="s">
        <v>23</v>
      </c>
      <c r="C37" s="10">
        <v>958210</v>
      </c>
      <c r="D37" s="10">
        <v>638806.66</v>
      </c>
      <c r="E37" s="10">
        <v>976878.18</v>
      </c>
      <c r="F37" s="18">
        <v>338071.52</v>
      </c>
      <c r="G37" s="18">
        <v>152.91999999999999</v>
      </c>
    </row>
    <row r="38" spans="1:7" ht="18.600000000000001" customHeight="1" x14ac:dyDescent="0.3">
      <c r="A38" s="29">
        <v>25000000</v>
      </c>
      <c r="B38" s="11" t="s">
        <v>61</v>
      </c>
      <c r="C38" s="10">
        <v>958210</v>
      </c>
      <c r="D38" s="10">
        <v>638806.66</v>
      </c>
      <c r="E38" s="10">
        <v>976878.18</v>
      </c>
      <c r="F38" s="18">
        <v>338071.52</v>
      </c>
      <c r="G38" s="18">
        <v>152.91999999999999</v>
      </c>
    </row>
    <row r="39" spans="1:7" ht="34.799999999999997" customHeight="1" x14ac:dyDescent="0.3">
      <c r="A39" s="29">
        <v>25010000</v>
      </c>
      <c r="B39" s="11" t="s">
        <v>62</v>
      </c>
      <c r="C39" s="10">
        <v>958210</v>
      </c>
      <c r="D39" s="10">
        <v>638806.66</v>
      </c>
      <c r="E39" s="10">
        <v>658063.14</v>
      </c>
      <c r="F39" s="18">
        <v>19256.48</v>
      </c>
      <c r="G39" s="18">
        <v>103.01</v>
      </c>
    </row>
    <row r="40" spans="1:7" ht="36.6" customHeight="1" x14ac:dyDescent="0.3">
      <c r="A40" s="19">
        <v>25010100</v>
      </c>
      <c r="B40" s="16" t="s">
        <v>63</v>
      </c>
      <c r="C40" s="17">
        <v>950000</v>
      </c>
      <c r="D40" s="17">
        <v>633333.32999999996</v>
      </c>
      <c r="E40" s="17">
        <v>643765.61</v>
      </c>
      <c r="F40" s="18">
        <v>10432.280000000001</v>
      </c>
      <c r="G40" s="18">
        <v>101.65</v>
      </c>
    </row>
    <row r="41" spans="1:7" ht="52.2" customHeight="1" x14ac:dyDescent="0.3">
      <c r="A41" s="19">
        <v>25010300</v>
      </c>
      <c r="B41" s="16" t="s">
        <v>64</v>
      </c>
      <c r="C41" s="17">
        <v>8210</v>
      </c>
      <c r="D41" s="17">
        <v>5473.33</v>
      </c>
      <c r="E41" s="17">
        <v>4614.53</v>
      </c>
      <c r="F41" s="18">
        <v>-858.8</v>
      </c>
      <c r="G41" s="18">
        <v>84.31</v>
      </c>
    </row>
    <row r="42" spans="1:7" ht="36" customHeight="1" x14ac:dyDescent="0.3">
      <c r="A42" s="19">
        <v>25010400</v>
      </c>
      <c r="B42" s="16" t="s">
        <v>65</v>
      </c>
      <c r="C42" s="17">
        <v>0</v>
      </c>
      <c r="D42" s="17">
        <v>0</v>
      </c>
      <c r="E42" s="17">
        <v>9683</v>
      </c>
      <c r="F42" s="18">
        <v>9683</v>
      </c>
      <c r="G42" s="18">
        <v>0</v>
      </c>
    </row>
    <row r="43" spans="1:7" ht="17.399999999999999" customHeight="1" x14ac:dyDescent="0.3">
      <c r="A43" s="29">
        <v>25020000</v>
      </c>
      <c r="B43" s="11" t="s">
        <v>66</v>
      </c>
      <c r="C43" s="10">
        <v>0</v>
      </c>
      <c r="D43" s="10">
        <v>0</v>
      </c>
      <c r="E43" s="10">
        <v>318815.03999999998</v>
      </c>
      <c r="F43" s="18">
        <v>318815.03999999998</v>
      </c>
      <c r="G43" s="18">
        <v>0</v>
      </c>
    </row>
    <row r="44" spans="1:7" x14ac:dyDescent="0.3">
      <c r="A44" s="19">
        <v>25020100</v>
      </c>
      <c r="B44" s="16" t="s">
        <v>67</v>
      </c>
      <c r="C44" s="17">
        <v>0</v>
      </c>
      <c r="D44" s="17">
        <v>0</v>
      </c>
      <c r="E44" s="17">
        <v>318815.03999999998</v>
      </c>
      <c r="F44" s="18">
        <v>318815.03999999998</v>
      </c>
      <c r="G44" s="18">
        <v>0</v>
      </c>
    </row>
    <row r="45" spans="1:7" ht="15" customHeight="1" x14ac:dyDescent="0.3">
      <c r="A45" s="9" t="s">
        <v>49</v>
      </c>
      <c r="B45" s="11" t="s">
        <v>50</v>
      </c>
      <c r="C45" s="10">
        <v>958210</v>
      </c>
      <c r="D45" s="10">
        <v>638806.66</v>
      </c>
      <c r="E45" s="10">
        <v>976878.18</v>
      </c>
      <c r="F45" s="18">
        <v>338071.52</v>
      </c>
      <c r="G45" s="18">
        <v>152.91999999999999</v>
      </c>
    </row>
    <row r="46" spans="1:7" ht="16.8" customHeight="1" x14ac:dyDescent="0.3">
      <c r="A46" s="9" t="s">
        <v>49</v>
      </c>
      <c r="B46" s="11" t="s">
        <v>51</v>
      </c>
      <c r="C46" s="10">
        <v>958210</v>
      </c>
      <c r="D46" s="10">
        <v>638806.66</v>
      </c>
      <c r="E46" s="10">
        <v>976878.18</v>
      </c>
      <c r="F46" s="18">
        <v>338071.52</v>
      </c>
      <c r="G46" s="18">
        <v>152.91999999999999</v>
      </c>
    </row>
    <row r="48" spans="1:7" s="15" customFormat="1" ht="24.6" customHeight="1" x14ac:dyDescent="0.3">
      <c r="B48" s="22" t="s">
        <v>70</v>
      </c>
      <c r="C48" s="22"/>
      <c r="E48" s="20" t="s">
        <v>71</v>
      </c>
    </row>
  </sheetData>
  <mergeCells count="4">
    <mergeCell ref="A34:G34"/>
    <mergeCell ref="B48:C48"/>
    <mergeCell ref="A2:G2"/>
    <mergeCell ref="A3:G3"/>
  </mergeCells>
  <conditionalFormatting sqref="F6:F32">
    <cfRule type="expression" dxfId="32" priority="25" stopIfTrue="1">
      <formula>#REF!=1</formula>
    </cfRule>
  </conditionalFormatting>
  <conditionalFormatting sqref="G6:G32">
    <cfRule type="expression" dxfId="31" priority="26" stopIfTrue="1">
      <formula>#REF!=1</formula>
    </cfRule>
  </conditionalFormatting>
  <conditionalFormatting sqref="A16:E18">
    <cfRule type="expression" dxfId="30" priority="8" stopIfTrue="1">
      <formula>#REF!=1</formula>
    </cfRule>
  </conditionalFormatting>
  <conditionalFormatting sqref="A13:E13">
    <cfRule type="expression" dxfId="29" priority="9" stopIfTrue="1">
      <formula>#REF!=1</formula>
    </cfRule>
  </conditionalFormatting>
  <conditionalFormatting sqref="A8:E8">
    <cfRule type="expression" dxfId="28" priority="10" stopIfTrue="1">
      <formula>#REF!=1</formula>
    </cfRule>
  </conditionalFormatting>
  <conditionalFormatting sqref="A6:E7">
    <cfRule type="expression" dxfId="27" priority="11" stopIfTrue="1">
      <formula>#REF!=1</formula>
    </cfRule>
  </conditionalFormatting>
  <conditionalFormatting sqref="A31:E32">
    <cfRule type="expression" dxfId="26" priority="12" stopIfTrue="1">
      <formula>#REF!=1</formula>
    </cfRule>
  </conditionalFormatting>
  <conditionalFormatting sqref="A22:E23">
    <cfRule type="expression" dxfId="25" priority="7" stopIfTrue="1">
      <formula>#REF!=1</formula>
    </cfRule>
  </conditionalFormatting>
  <conditionalFormatting sqref="A25:E27">
    <cfRule type="expression" dxfId="24" priority="6" stopIfTrue="1">
      <formula>#REF!=1</formula>
    </cfRule>
  </conditionalFormatting>
  <conditionalFormatting sqref="A29:E29">
    <cfRule type="expression" dxfId="23" priority="5" stopIfTrue="1">
      <formula>#REF!=1</formula>
    </cfRule>
  </conditionalFormatting>
  <conditionalFormatting sqref="A9:A12 A14:A15 A19:A21 A24 A28 A30">
    <cfRule type="expression" dxfId="22" priority="13" stopIfTrue="1">
      <formula>#REF!=1</formula>
    </cfRule>
  </conditionalFormatting>
  <conditionalFormatting sqref="B9:B12 B14:B15 B19:B21 B24 B28">
    <cfRule type="expression" dxfId="21" priority="14" stopIfTrue="1">
      <formula>#REF!=1</formula>
    </cfRule>
  </conditionalFormatting>
  <conditionalFormatting sqref="C9:C12 C14:C15 C19:C21 C24 C28 C30">
    <cfRule type="expression" dxfId="20" priority="15" stopIfTrue="1">
      <formula>#REF!=1</formula>
    </cfRule>
  </conditionalFormatting>
  <conditionalFormatting sqref="D9:D12 D14:D15 D19:D21 D24 D28 D30">
    <cfRule type="expression" dxfId="19" priority="16" stopIfTrue="1">
      <formula>#REF!=1</formula>
    </cfRule>
  </conditionalFormatting>
  <conditionalFormatting sqref="E9:E12 E14:E15 E19:E21 E24 E28 E30">
    <cfRule type="expression" dxfId="18" priority="17" stopIfTrue="1">
      <formula>#REF!=1</formula>
    </cfRule>
  </conditionalFormatting>
  <conditionalFormatting sqref="A37:E39">
    <cfRule type="expression" dxfId="17" priority="4" stopIfTrue="1">
      <formula>#REF!=1</formula>
    </cfRule>
  </conditionalFormatting>
  <conditionalFormatting sqref="A43:E43">
    <cfRule type="expression" dxfId="16" priority="3" stopIfTrue="1">
      <formula>#REF!=1</formula>
    </cfRule>
  </conditionalFormatting>
  <conditionalFormatting sqref="A45:E46">
    <cfRule type="expression" dxfId="15" priority="2" stopIfTrue="1">
      <formula>#REF!=1</formula>
    </cfRule>
  </conditionalFormatting>
  <conditionalFormatting sqref="B30">
    <cfRule type="expression" dxfId="14" priority="1" stopIfTrue="1">
      <formula>#REF!=1</formula>
    </cfRule>
  </conditionalFormatting>
  <pageMargins left="0.31496062992125984" right="0.31496062992125984" top="0.39370078740157483" bottom="0.23622047244094491" header="0" footer="0"/>
  <pageSetup paperSize="9" scale="84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2023-09-06T07:34:22Z</cp:lastPrinted>
  <dcterms:created xsi:type="dcterms:W3CDTF">2023-08-01T12:40:01Z</dcterms:created>
  <dcterms:modified xsi:type="dcterms:W3CDTF">2023-09-06T07:34:33Z</dcterms:modified>
</cp:coreProperties>
</file>