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<sst xmlns="http://schemas.openxmlformats.org/spreadsheetml/2006/main" count="96" uniqueCount="79">
  <si>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</si>
  <si>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</si>
  <si>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</si>
  <si>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</si>
  <si>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</si>
  <si>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</si>
  <si>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</si>
  <si>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</si>
  <si>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</si>
  <si>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</si>
  <si>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</si>
  <si>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</si>
  <si>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</si>
  <si>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</si>
  <si>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</si>
  <si>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</si>
  <si>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</si>
  <si>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</si>
  <si>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</si>
  <si>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</si>
  <si>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</si>
  <si>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</si>
  <si>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</si>
  <si>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</si>
  <si>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</si>
  <si>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</si>
  <si>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</si>
  <si>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</si>
  <si>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</si>
  <si>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</si>
  <si>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</si>
  <si>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</si>
  <si>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</si>
  <si>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</si>
  <si>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</si>
  <si>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</si>
  <si>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</si>
  <si>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</si>
  <si>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</si>
  <si>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</si>
  <si>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</si>
  <si>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</si>
  <si>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</si>
  <si>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</si>
  <si>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</si>
  <si>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</si>
  <si>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</si>
  <si>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</si>
  <si>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</si>
  <si>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</si>
  <si>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</si>
  <si>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</si>
  <si>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</si>
  <si>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</si>
  <si>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</si>
  <si>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</si>
  <si>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</si>
  <si>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</si>
  <si>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</si>
  <si>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</si>
  <si>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</si>
  <si>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</si>
  <si>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</si>
  <si>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</si>
  <si>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</si>
  <si>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</si>
  <si>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</si>
  <si>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</si>
  <si>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</si>
  <si>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</si>
  <si>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</si>
  <si>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</si>
  <si>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41050000</t>
  </si>
  <si>
    <t>Субвенції з місцевих бюджетів іншим місцевим бюджетам</t>
  </si>
  <si>
    <t>41050600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</si>
  <si>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червень 2023 року</t>
  </si>
  <si>
    <t>Начальник фінансового відділу</t>
  </si>
  <si>
    <t>Людмила ШМАТКОВА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</si>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</sst>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6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topLeftCell="A28" workbookViewId="0">
      <selection activeCell="B30" sqref="B30"/>
    </sheetView>
  </sheetViews>
  <sheetFormatPr defaultRowHeight="13.8" x14ac:dyDescent="0.3"/>
  <cols>
    <col min="1" max="1" width="12.33203125" style="7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2.21875" style="2" customWidth="1"/>
    <col min="7" max="7" width="9" style="2" bestFit="1" customWidth="1"/>
  </cols>
  <sheetData>
    <row r="1" spans="1:7" x14ac:dyDescent="0.3">
      <c r="A1" t="s">
        <v>49</v>
      </c>
      <c r="G1"/>
    </row>
    <row r="2" spans="1:7" ht="49.8" customHeight="1" x14ac:dyDescent="0.3">
      <c r="A2" s="22" t="s">
        <v>75</v>
      </c>
      <c r="B2" s="22"/>
      <c r="C2" s="22"/>
      <c r="D2" s="22"/>
      <c r="E2" s="22"/>
      <c r="F2" s="22"/>
      <c r="G2" s="22"/>
    </row>
    <row r="3" spans="1:7" ht="18" x14ac:dyDescent="0.35">
      <c r="A3" s="21" t="s">
        <v>50</v>
      </c>
      <c r="B3" s="21"/>
      <c r="C3" s="21"/>
      <c r="D3" s="21"/>
      <c r="E3" s="21"/>
      <c r="F3" s="21"/>
      <c r="G3" s="21"/>
    </row>
    <row r="4" spans="1:7" x14ac:dyDescent="0.3">
      <c r="E4" s="3"/>
      <c r="F4" s="3" t="s">
        <v>0</v>
      </c>
      <c r="G4"/>
    </row>
    <row r="5" spans="1:7" ht="49.2" customHeight="1" x14ac:dyDescent="0.3">
      <c r="A5" s="4" t="s">
        <v>51</v>
      </c>
      <c r="B5" s="5" t="s">
        <v>52</v>
      </c>
      <c r="C5" s="4" t="s">
        <v>53</v>
      </c>
      <c r="D5" s="4" t="s">
        <v>54</v>
      </c>
      <c r="E5" s="6" t="s">
        <v>55</v>
      </c>
      <c r="F5" s="6" t="s">
        <v>1</v>
      </c>
      <c r="G5" s="8" t="s">
        <v>56</v>
      </c>
    </row>
    <row r="6" spans="1:7" s="11" customFormat="1" ht="19.8" customHeight="1" x14ac:dyDescent="0.3">
      <c r="A6" s="9" t="s">
        <v>2</v>
      </c>
      <c r="B6" s="26" t="s">
        <v>3</v>
      </c>
      <c r="C6" s="27">
        <v>49980100</v>
      </c>
      <c r="D6" s="27">
        <v>23924116</v>
      </c>
      <c r="E6" s="27">
        <v>24597473.859999999</v>
      </c>
      <c r="F6" s="17">
        <f t="shared" ref="F6:F32" si="0">E6-D6</f>
        <v>673357.8599999994</v>
      </c>
      <c r="G6" s="17">
        <f t="shared" ref="G6:G32" si="1">IF(D6=0,0,E6/D6*100)</f>
        <v>102.81455690985615</v>
      </c>
    </row>
    <row r="7" spans="1:7" s="11" customFormat="1" ht="37.200000000000003" customHeight="1" x14ac:dyDescent="0.3">
      <c r="A7" s="9" t="s">
        <v>4</v>
      </c>
      <c r="B7" s="25" t="s">
        <v>5</v>
      </c>
      <c r="C7" s="27">
        <v>49980100</v>
      </c>
      <c r="D7" s="27">
        <v>23924116</v>
      </c>
      <c r="E7" s="27">
        <v>24597473.859999999</v>
      </c>
      <c r="F7" s="17">
        <f t="shared" si="0"/>
        <v>673357.8599999994</v>
      </c>
      <c r="G7" s="17">
        <f t="shared" si="1"/>
        <v>102.81455690985615</v>
      </c>
    </row>
    <row r="8" spans="1:7" s="11" customFormat="1" ht="21.6" customHeight="1" x14ac:dyDescent="0.3">
      <c r="A8" s="9" t="s">
        <v>6</v>
      </c>
      <c r="B8" s="25" t="s">
        <v>7</v>
      </c>
      <c r="C8" s="27">
        <v>27168100</v>
      </c>
      <c r="D8" s="27">
        <v>13081416</v>
      </c>
      <c r="E8" s="27">
        <v>13695308.560000001</v>
      </c>
      <c r="F8" s="17">
        <f t="shared" si="0"/>
        <v>613892.56000000052</v>
      </c>
      <c r="G8" s="17">
        <f t="shared" si="1"/>
        <v>104.69286016131588</v>
      </c>
    </row>
    <row r="9" spans="1:7" s="11" customFormat="1" ht="41.4" x14ac:dyDescent="0.3">
      <c r="A9" s="19" t="s">
        <v>8</v>
      </c>
      <c r="B9" s="15" t="s">
        <v>9</v>
      </c>
      <c r="C9" s="28">
        <v>16100</v>
      </c>
      <c r="D9" s="28">
        <v>8000</v>
      </c>
      <c r="E9" s="28">
        <v>5150.79</v>
      </c>
      <c r="F9" s="17">
        <f t="shared" si="0"/>
        <v>-2849.21</v>
      </c>
      <c r="G9" s="17">
        <f t="shared" si="1"/>
        <v>64.384874999999994</v>
      </c>
    </row>
    <row r="10" spans="1:7" s="11" customFormat="1" ht="41.4" x14ac:dyDescent="0.3">
      <c r="A10" s="19" t="s">
        <v>10</v>
      </c>
      <c r="B10" s="15" t="s">
        <v>11</v>
      </c>
      <c r="C10" s="28">
        <v>465500</v>
      </c>
      <c r="D10" s="28">
        <v>185500</v>
      </c>
      <c r="E10" s="28">
        <v>257229.17</v>
      </c>
      <c r="F10" s="17">
        <f t="shared" si="0"/>
        <v>71729.170000000013</v>
      </c>
      <c r="G10" s="17">
        <f t="shared" si="1"/>
        <v>138.66801617250675</v>
      </c>
    </row>
    <row r="11" spans="1:7" s="11" customFormat="1" ht="41.4" x14ac:dyDescent="0.3">
      <c r="A11" s="19" t="s">
        <v>12</v>
      </c>
      <c r="B11" s="15" t="s">
        <v>13</v>
      </c>
      <c r="C11" s="28">
        <v>2129000</v>
      </c>
      <c r="D11" s="28">
        <v>1611000</v>
      </c>
      <c r="E11" s="28">
        <v>2731356.44</v>
      </c>
      <c r="F11" s="17">
        <f t="shared" si="0"/>
        <v>1120356.44</v>
      </c>
      <c r="G11" s="17">
        <f t="shared" si="1"/>
        <v>169.54416139044071</v>
      </c>
    </row>
    <row r="12" spans="1:7" s="11" customFormat="1" ht="41.4" x14ac:dyDescent="0.3">
      <c r="A12" s="19" t="s">
        <v>14</v>
      </c>
      <c r="B12" s="15" t="s">
        <v>15</v>
      </c>
      <c r="C12" s="28">
        <v>24557500</v>
      </c>
      <c r="D12" s="28">
        <v>11276916</v>
      </c>
      <c r="E12" s="28">
        <v>10701572.16</v>
      </c>
      <c r="F12" s="17">
        <f t="shared" si="0"/>
        <v>-575343.83999999985</v>
      </c>
      <c r="G12" s="17">
        <f t="shared" si="1"/>
        <v>94.898039144744899</v>
      </c>
    </row>
    <row r="13" spans="1:7" s="11" customFormat="1" x14ac:dyDescent="0.3">
      <c r="A13" s="9" t="s">
        <v>16</v>
      </c>
      <c r="B13" s="25" t="s">
        <v>17</v>
      </c>
      <c r="C13" s="27">
        <v>22812000</v>
      </c>
      <c r="D13" s="27">
        <v>10842700</v>
      </c>
      <c r="E13" s="27">
        <v>10902165.299999999</v>
      </c>
      <c r="F13" s="17">
        <f t="shared" si="0"/>
        <v>59465.299999998882</v>
      </c>
      <c r="G13" s="17">
        <f t="shared" si="1"/>
        <v>100.54843627509753</v>
      </c>
    </row>
    <row r="14" spans="1:7" s="11" customFormat="1" x14ac:dyDescent="0.3">
      <c r="A14" s="19" t="s">
        <v>18</v>
      </c>
      <c r="B14" s="15" t="s">
        <v>19</v>
      </c>
      <c r="C14" s="28">
        <v>3280200</v>
      </c>
      <c r="D14" s="28">
        <v>1367000</v>
      </c>
      <c r="E14" s="28">
        <v>1267368.53</v>
      </c>
      <c r="F14" s="17">
        <f t="shared" si="0"/>
        <v>-99631.469999999972</v>
      </c>
      <c r="G14" s="17">
        <f t="shared" si="1"/>
        <v>92.711670080468181</v>
      </c>
    </row>
    <row r="15" spans="1:7" s="11" customFormat="1" x14ac:dyDescent="0.3">
      <c r="A15" s="19" t="s">
        <v>20</v>
      </c>
      <c r="B15" s="15" t="s">
        <v>21</v>
      </c>
      <c r="C15" s="28">
        <v>19531800</v>
      </c>
      <c r="D15" s="28">
        <v>9475700</v>
      </c>
      <c r="E15" s="28">
        <v>9634796.7699999996</v>
      </c>
      <c r="F15" s="17">
        <f t="shared" si="0"/>
        <v>159096.76999999955</v>
      </c>
      <c r="G15" s="17">
        <f t="shared" si="1"/>
        <v>101.67899754107876</v>
      </c>
    </row>
    <row r="16" spans="1:7" s="11" customFormat="1" x14ac:dyDescent="0.3">
      <c r="A16" s="9" t="s">
        <v>22</v>
      </c>
      <c r="B16" s="25" t="s">
        <v>23</v>
      </c>
      <c r="C16" s="27">
        <v>349500</v>
      </c>
      <c r="D16" s="27">
        <v>170500</v>
      </c>
      <c r="E16" s="27">
        <v>263550.95</v>
      </c>
      <c r="F16" s="17">
        <f t="shared" si="0"/>
        <v>93050.950000000012</v>
      </c>
      <c r="G16" s="17">
        <f t="shared" si="1"/>
        <v>154.57533724340175</v>
      </c>
    </row>
    <row r="17" spans="1:7" s="11" customFormat="1" ht="16.2" customHeight="1" x14ac:dyDescent="0.3">
      <c r="A17" s="9" t="s">
        <v>24</v>
      </c>
      <c r="B17" s="25" t="s">
        <v>25</v>
      </c>
      <c r="C17" s="27">
        <v>349500</v>
      </c>
      <c r="D17" s="27">
        <v>170500</v>
      </c>
      <c r="E17" s="27">
        <v>243461.4</v>
      </c>
      <c r="F17" s="17">
        <f t="shared" si="0"/>
        <v>72961.399999999994</v>
      </c>
      <c r="G17" s="17">
        <f t="shared" si="1"/>
        <v>142.79260997067448</v>
      </c>
    </row>
    <row r="18" spans="1:7" s="11" customFormat="1" x14ac:dyDescent="0.3">
      <c r="A18" s="9" t="s">
        <v>26</v>
      </c>
      <c r="B18" s="25" t="s">
        <v>27</v>
      </c>
      <c r="C18" s="27">
        <v>349500</v>
      </c>
      <c r="D18" s="27">
        <v>170500</v>
      </c>
      <c r="E18" s="27">
        <v>243461.4</v>
      </c>
      <c r="F18" s="17">
        <f t="shared" si="0"/>
        <v>72961.399999999994</v>
      </c>
      <c r="G18" s="17">
        <f t="shared" si="1"/>
        <v>142.79260997067448</v>
      </c>
    </row>
    <row r="19" spans="1:7" s="11" customFormat="1" ht="64.2" customHeight="1" x14ac:dyDescent="0.3">
      <c r="A19" s="19" t="s">
        <v>28</v>
      </c>
      <c r="B19" s="15" t="s">
        <v>29</v>
      </c>
      <c r="C19" s="28">
        <v>0</v>
      </c>
      <c r="D19" s="28">
        <v>0</v>
      </c>
      <c r="E19" s="28">
        <v>5101.3999999999996</v>
      </c>
      <c r="F19" s="17">
        <f t="shared" si="0"/>
        <v>5101.3999999999996</v>
      </c>
      <c r="G19" s="17">
        <f t="shared" si="1"/>
        <v>0</v>
      </c>
    </row>
    <row r="20" spans="1:7" s="11" customFormat="1" x14ac:dyDescent="0.3">
      <c r="A20" s="19" t="s">
        <v>30</v>
      </c>
      <c r="B20" s="15" t="s">
        <v>31</v>
      </c>
      <c r="C20" s="28">
        <v>110000</v>
      </c>
      <c r="D20" s="28">
        <v>50000</v>
      </c>
      <c r="E20" s="28">
        <v>79560</v>
      </c>
      <c r="F20" s="17">
        <f t="shared" si="0"/>
        <v>29560</v>
      </c>
      <c r="G20" s="17">
        <f t="shared" si="1"/>
        <v>159.12</v>
      </c>
    </row>
    <row r="21" spans="1:7" s="11" customFormat="1" ht="76.8" customHeight="1" x14ac:dyDescent="0.3">
      <c r="A21" s="19" t="s">
        <v>32</v>
      </c>
      <c r="B21" s="15" t="s">
        <v>33</v>
      </c>
      <c r="C21" s="28">
        <v>239500</v>
      </c>
      <c r="D21" s="28">
        <v>120500</v>
      </c>
      <c r="E21" s="28">
        <v>158800</v>
      </c>
      <c r="F21" s="17">
        <f t="shared" si="0"/>
        <v>38300</v>
      </c>
      <c r="G21" s="17">
        <f t="shared" si="1"/>
        <v>131.78423236514521</v>
      </c>
    </row>
    <row r="22" spans="1:7" s="11" customFormat="1" x14ac:dyDescent="0.3">
      <c r="A22" s="9" t="s">
        <v>34</v>
      </c>
      <c r="B22" s="25" t="s">
        <v>35</v>
      </c>
      <c r="C22" s="27">
        <v>0</v>
      </c>
      <c r="D22" s="27">
        <v>0</v>
      </c>
      <c r="E22" s="27">
        <v>20089.55</v>
      </c>
      <c r="F22" s="17">
        <f t="shared" si="0"/>
        <v>20089.55</v>
      </c>
      <c r="G22" s="17">
        <f t="shared" si="1"/>
        <v>0</v>
      </c>
    </row>
    <row r="23" spans="1:7" s="11" customFormat="1" x14ac:dyDescent="0.3">
      <c r="A23" s="9" t="s">
        <v>36</v>
      </c>
      <c r="B23" s="25" t="s">
        <v>27</v>
      </c>
      <c r="C23" s="27">
        <v>0</v>
      </c>
      <c r="D23" s="27">
        <v>0</v>
      </c>
      <c r="E23" s="27">
        <v>20089.55</v>
      </c>
      <c r="F23" s="17">
        <f t="shared" si="0"/>
        <v>20089.55</v>
      </c>
      <c r="G23" s="17">
        <f t="shared" si="1"/>
        <v>0</v>
      </c>
    </row>
    <row r="24" spans="1:7" s="11" customFormat="1" x14ac:dyDescent="0.3">
      <c r="A24" s="19" t="s">
        <v>37</v>
      </c>
      <c r="B24" s="15" t="s">
        <v>27</v>
      </c>
      <c r="C24" s="28">
        <v>0</v>
      </c>
      <c r="D24" s="28">
        <v>0</v>
      </c>
      <c r="E24" s="28">
        <v>20089.55</v>
      </c>
      <c r="F24" s="17">
        <f t="shared" si="0"/>
        <v>20089.55</v>
      </c>
      <c r="G24" s="17">
        <f t="shared" si="1"/>
        <v>0</v>
      </c>
    </row>
    <row r="25" spans="1:7" s="11" customFormat="1" x14ac:dyDescent="0.3">
      <c r="A25" s="9" t="s">
        <v>38</v>
      </c>
      <c r="B25" s="25" t="s">
        <v>39</v>
      </c>
      <c r="C25" s="27">
        <v>54704756.75</v>
      </c>
      <c r="D25" s="27">
        <v>29179594.75</v>
      </c>
      <c r="E25" s="27">
        <v>27078080</v>
      </c>
      <c r="F25" s="17">
        <f t="shared" si="0"/>
        <v>-2101514.75</v>
      </c>
      <c r="G25" s="17">
        <f t="shared" si="1"/>
        <v>92.797998848150556</v>
      </c>
    </row>
    <row r="26" spans="1:7" s="11" customFormat="1" x14ac:dyDescent="0.3">
      <c r="A26" s="9" t="s">
        <v>40</v>
      </c>
      <c r="B26" s="25" t="s">
        <v>41</v>
      </c>
      <c r="C26" s="27">
        <v>54704756.75</v>
      </c>
      <c r="D26" s="27">
        <v>29179594.75</v>
      </c>
      <c r="E26" s="27">
        <v>27078080</v>
      </c>
      <c r="F26" s="17">
        <f t="shared" si="0"/>
        <v>-2101514.75</v>
      </c>
      <c r="G26" s="17">
        <f t="shared" si="1"/>
        <v>92.797998848150556</v>
      </c>
    </row>
    <row r="27" spans="1:7" s="11" customFormat="1" ht="21" customHeight="1" x14ac:dyDescent="0.3">
      <c r="A27" s="9" t="s">
        <v>42</v>
      </c>
      <c r="B27" s="25" t="s">
        <v>43</v>
      </c>
      <c r="C27" s="27">
        <v>52862823.770000003</v>
      </c>
      <c r="D27" s="27">
        <v>27337661.77</v>
      </c>
      <c r="E27" s="27">
        <v>27078080</v>
      </c>
      <c r="F27" s="17">
        <f t="shared" si="0"/>
        <v>-259581.76999999955</v>
      </c>
      <c r="G27" s="17">
        <f t="shared" si="1"/>
        <v>99.050460964130949</v>
      </c>
    </row>
    <row r="28" spans="1:7" s="11" customFormat="1" x14ac:dyDescent="0.3">
      <c r="A28" s="19" t="s">
        <v>44</v>
      </c>
      <c r="B28" s="15" t="s">
        <v>45</v>
      </c>
      <c r="C28" s="28">
        <v>52862823.770000003</v>
      </c>
      <c r="D28" s="28">
        <v>27337661.77</v>
      </c>
      <c r="E28" s="28">
        <v>27078080</v>
      </c>
      <c r="F28" s="17">
        <f t="shared" si="0"/>
        <v>-259581.76999999955</v>
      </c>
      <c r="G28" s="17">
        <f t="shared" si="1"/>
        <v>99.050460964130949</v>
      </c>
    </row>
    <row r="29" spans="1:7" s="11" customFormat="1" ht="27.6" x14ac:dyDescent="0.3">
      <c r="A29" s="9" t="s">
        <v>72</v>
      </c>
      <c r="B29" s="25" t="s">
        <v>73</v>
      </c>
      <c r="C29" s="27">
        <v>1841932.98</v>
      </c>
      <c r="D29" s="27">
        <v>1841932.98</v>
      </c>
      <c r="E29" s="27">
        <v>0</v>
      </c>
      <c r="F29" s="17">
        <f t="shared" si="0"/>
        <v>-1841932.98</v>
      </c>
      <c r="G29" s="17">
        <f t="shared" si="1"/>
        <v>0</v>
      </c>
    </row>
    <row r="30" spans="1:7" s="11" customFormat="1" ht="258.60000000000002" customHeight="1" x14ac:dyDescent="0.3">
      <c r="A30" s="19" t="s">
        <v>74</v>
      </c>
      <c r="B30" s="15" t="s">
        <v>78</v>
      </c>
      <c r="C30" s="28">
        <v>1841932.98</v>
      </c>
      <c r="D30" s="28">
        <v>1841932.98</v>
      </c>
      <c r="E30" s="16">
        <v>0</v>
      </c>
      <c r="F30" s="17">
        <f t="shared" si="0"/>
        <v>-1841932.98</v>
      </c>
      <c r="G30" s="17">
        <f t="shared" si="1"/>
        <v>0</v>
      </c>
    </row>
    <row r="31" spans="1:7" s="11" customFormat="1" x14ac:dyDescent="0.3">
      <c r="A31" s="10" t="s">
        <v>46</v>
      </c>
      <c r="B31" s="10" t="s">
        <v>47</v>
      </c>
      <c r="C31" s="29">
        <v>50329600</v>
      </c>
      <c r="D31" s="29">
        <v>24094616</v>
      </c>
      <c r="E31" s="10">
        <v>24861024.809999999</v>
      </c>
      <c r="F31" s="17">
        <f t="shared" si="0"/>
        <v>766408.80999999866</v>
      </c>
      <c r="G31" s="17">
        <f t="shared" si="1"/>
        <v>103.18083014894282</v>
      </c>
    </row>
    <row r="32" spans="1:7" s="11" customFormat="1" x14ac:dyDescent="0.3">
      <c r="A32" s="10" t="s">
        <v>46</v>
      </c>
      <c r="B32" s="10" t="s">
        <v>48</v>
      </c>
      <c r="C32" s="29">
        <v>105034356.75000001</v>
      </c>
      <c r="D32" s="29">
        <v>53274210.749999993</v>
      </c>
      <c r="E32" s="10">
        <v>51939104.810000002</v>
      </c>
      <c r="F32" s="17">
        <f t="shared" si="0"/>
        <v>-1335105.9399999902</v>
      </c>
      <c r="G32" s="17">
        <f t="shared" si="1"/>
        <v>97.493898227295674</v>
      </c>
    </row>
    <row r="33" spans="1:7" s="11" customFormat="1" x14ac:dyDescent="0.3">
      <c r="A33" s="18"/>
      <c r="B33" s="12"/>
      <c r="C33" s="13"/>
      <c r="D33" s="13"/>
      <c r="E33" s="13"/>
      <c r="F33" s="13"/>
      <c r="G33" s="13"/>
    </row>
    <row r="34" spans="1:7" s="11" customFormat="1" ht="14.4" x14ac:dyDescent="0.3">
      <c r="A34" s="23" t="s">
        <v>71</v>
      </c>
      <c r="B34" s="23"/>
      <c r="C34" s="23"/>
      <c r="D34" s="23"/>
      <c r="E34" s="23"/>
      <c r="F34" s="23"/>
      <c r="G34" s="23"/>
    </row>
    <row r="35" spans="1:7" s="11" customFormat="1" x14ac:dyDescent="0.3">
      <c r="A35" s="18"/>
      <c r="B35" s="12"/>
      <c r="C35" s="13"/>
      <c r="D35" s="13"/>
      <c r="E35" s="14"/>
      <c r="F35" s="14" t="s">
        <v>0</v>
      </c>
    </row>
    <row r="36" spans="1:7" s="11" customFormat="1" ht="41.4" x14ac:dyDescent="0.3">
      <c r="A36" s="4" t="s">
        <v>51</v>
      </c>
      <c r="B36" s="5" t="s">
        <v>52</v>
      </c>
      <c r="C36" s="4" t="s">
        <v>53</v>
      </c>
      <c r="D36" s="4" t="s">
        <v>54</v>
      </c>
      <c r="E36" s="6" t="s">
        <v>55</v>
      </c>
      <c r="F36" s="6" t="s">
        <v>1</v>
      </c>
      <c r="G36" s="8" t="s">
        <v>56</v>
      </c>
    </row>
    <row r="37" spans="1:7" x14ac:dyDescent="0.3">
      <c r="A37" s="9" t="s">
        <v>22</v>
      </c>
      <c r="B37" s="25" t="s">
        <v>23</v>
      </c>
      <c r="C37" s="27">
        <v>958210</v>
      </c>
      <c r="D37" s="27">
        <v>479105</v>
      </c>
      <c r="E37" s="27">
        <v>665549.47</v>
      </c>
      <c r="F37" s="32">
        <v>186444.46999999997</v>
      </c>
      <c r="G37" s="32">
        <v>138.91515847256863</v>
      </c>
    </row>
    <row r="38" spans="1:7" x14ac:dyDescent="0.3">
      <c r="A38" s="9" t="s">
        <v>57</v>
      </c>
      <c r="B38" s="25" t="s">
        <v>58</v>
      </c>
      <c r="C38" s="27">
        <v>958210</v>
      </c>
      <c r="D38" s="27">
        <v>479105</v>
      </c>
      <c r="E38" s="27">
        <v>665549.47</v>
      </c>
      <c r="F38" s="32">
        <v>186444.46999999997</v>
      </c>
      <c r="G38" s="32">
        <v>138.91515847256863</v>
      </c>
    </row>
    <row r="39" spans="1:7" ht="27.6" x14ac:dyDescent="0.3">
      <c r="A39" s="9" t="s">
        <v>59</v>
      </c>
      <c r="B39" s="25" t="s">
        <v>60</v>
      </c>
      <c r="C39" s="27">
        <v>958210</v>
      </c>
      <c r="D39" s="27">
        <v>479105</v>
      </c>
      <c r="E39" s="27">
        <v>490081.60000000003</v>
      </c>
      <c r="F39" s="32">
        <v>10976.600000000035</v>
      </c>
      <c r="G39" s="32">
        <v>102.29106354556936</v>
      </c>
    </row>
    <row r="40" spans="1:7" ht="27.6" x14ac:dyDescent="0.3">
      <c r="A40" s="33" t="s">
        <v>61</v>
      </c>
      <c r="B40" s="30" t="s">
        <v>62</v>
      </c>
      <c r="C40" s="31">
        <v>950000</v>
      </c>
      <c r="D40" s="31">
        <v>475000</v>
      </c>
      <c r="E40" s="31">
        <v>478400.21</v>
      </c>
      <c r="F40" s="32">
        <v>3400.210000000021</v>
      </c>
      <c r="G40" s="32">
        <v>100.71583368421054</v>
      </c>
    </row>
    <row r="41" spans="1:7" ht="41.4" x14ac:dyDescent="0.3">
      <c r="A41" s="33" t="s">
        <v>63</v>
      </c>
      <c r="B41" s="30" t="s">
        <v>64</v>
      </c>
      <c r="C41" s="31">
        <v>8210</v>
      </c>
      <c r="D41" s="31">
        <v>4105</v>
      </c>
      <c r="E41" s="31">
        <v>3429.39</v>
      </c>
      <c r="F41" s="32">
        <v>-675.61000000000013</v>
      </c>
      <c r="G41" s="32">
        <v>83.541778319123011</v>
      </c>
    </row>
    <row r="42" spans="1:7" ht="27.6" x14ac:dyDescent="0.3">
      <c r="A42" s="33" t="s">
        <v>65</v>
      </c>
      <c r="B42" s="30" t="s">
        <v>66</v>
      </c>
      <c r="C42" s="31">
        <v>0</v>
      </c>
      <c r="D42" s="31">
        <v>0</v>
      </c>
      <c r="E42" s="31">
        <v>8252</v>
      </c>
      <c r="F42" s="32">
        <v>8252</v>
      </c>
      <c r="G42" s="32">
        <v>0</v>
      </c>
    </row>
    <row r="43" spans="1:7" x14ac:dyDescent="0.3">
      <c r="A43" s="9" t="s">
        <v>67</v>
      </c>
      <c r="B43" s="25" t="s">
        <v>68</v>
      </c>
      <c r="C43" s="27">
        <v>0</v>
      </c>
      <c r="D43" s="27">
        <v>0</v>
      </c>
      <c r="E43" s="27">
        <v>175467.87</v>
      </c>
      <c r="F43" s="32">
        <v>175467.87</v>
      </c>
      <c r="G43" s="32">
        <v>0</v>
      </c>
    </row>
    <row r="44" spans="1:7" x14ac:dyDescent="0.3">
      <c r="A44" s="33" t="s">
        <v>69</v>
      </c>
      <c r="B44" s="30" t="s">
        <v>70</v>
      </c>
      <c r="C44" s="31">
        <v>0</v>
      </c>
      <c r="D44" s="31">
        <v>0</v>
      </c>
      <c r="E44" s="31">
        <v>175467.87</v>
      </c>
      <c r="F44" s="32">
        <v>175467.87</v>
      </c>
      <c r="G44" s="32">
        <v>0</v>
      </c>
    </row>
    <row r="45" spans="1:7" x14ac:dyDescent="0.3">
      <c r="A45" s="9" t="s">
        <v>46</v>
      </c>
      <c r="B45" s="25" t="s">
        <v>47</v>
      </c>
      <c r="C45" s="27">
        <v>958210</v>
      </c>
      <c r="D45" s="27">
        <v>479105</v>
      </c>
      <c r="E45" s="27">
        <v>665549.47</v>
      </c>
      <c r="F45" s="32">
        <v>186444.46999999997</v>
      </c>
      <c r="G45" s="32">
        <v>138.91515847256863</v>
      </c>
    </row>
    <row r="46" spans="1:7" x14ac:dyDescent="0.3">
      <c r="A46" s="9" t="s">
        <v>46</v>
      </c>
      <c r="B46" s="25" t="s">
        <v>48</v>
      </c>
      <c r="C46" s="27">
        <v>958210</v>
      </c>
      <c r="D46" s="27">
        <v>479105</v>
      </c>
      <c r="E46" s="27">
        <v>665549.47</v>
      </c>
      <c r="F46" s="32">
        <v>186444.46999999997</v>
      </c>
      <c r="G46" s="32">
        <v>138.91515847256863</v>
      </c>
    </row>
    <row r="48" spans="1:7" hidden="1" x14ac:dyDescent="0.3"/>
    <row r="49" spans="2:5" s="11" customFormat="1" ht="24.6" customHeight="1" x14ac:dyDescent="0.3">
      <c r="B49" s="24" t="s">
        <v>76</v>
      </c>
      <c r="C49" s="24"/>
      <c r="E49" s="20" t="s">
        <v>77</v>
      </c>
    </row>
  </sheetData>
  <mergeCells count="4">
    <mergeCell ref="A3:G3"/>
    <mergeCell ref="A2:G2"/>
    <mergeCell ref="A34:G34"/>
    <mergeCell ref="B49:C49"/>
  </mergeCells>
  <conditionalFormatting sqref="A16:E18">
    <cfRule type="expression" dxfId="35" priority="7" stopIfTrue="1">
      <formula>#REF!=1</formula>
    </cfRule>
  </conditionalFormatting>
  <conditionalFormatting sqref="A13:E13">
    <cfRule type="expression" dxfId="34" priority="8" stopIfTrue="1">
      <formula>#REF!=1</formula>
    </cfRule>
  </conditionalFormatting>
  <conditionalFormatting sqref="A8:E8">
    <cfRule type="expression" dxfId="33" priority="9" stopIfTrue="1">
      <formula>#REF!=1</formula>
    </cfRule>
  </conditionalFormatting>
  <conditionalFormatting sqref="A6:E7">
    <cfRule type="expression" dxfId="32" priority="10" stopIfTrue="1">
      <formula>#REF!=1</formula>
    </cfRule>
  </conditionalFormatting>
  <conditionalFormatting sqref="A31:E32">
    <cfRule type="expression" dxfId="31" priority="11" stopIfTrue="1">
      <formula>#REF!=1</formula>
    </cfRule>
  </conditionalFormatting>
  <conditionalFormatting sqref="A22:E23">
    <cfRule type="expression" dxfId="30" priority="6" stopIfTrue="1">
      <formula>#REF!=1</formula>
    </cfRule>
  </conditionalFormatting>
  <conditionalFormatting sqref="A25:E27">
    <cfRule type="expression" dxfId="29" priority="5" stopIfTrue="1">
      <formula>#REF!=1</formula>
    </cfRule>
  </conditionalFormatting>
  <conditionalFormatting sqref="A29:E29">
    <cfRule type="expression" dxfId="28" priority="4" stopIfTrue="1">
      <formula>#REF!=1</formula>
    </cfRule>
  </conditionalFormatting>
  <conditionalFormatting sqref="A9:A12 A14:A15 A19:A21 A24 A28 A30">
    <cfRule type="expression" dxfId="17" priority="12" stopIfTrue="1">
      <formula>#REF!=1</formula>
    </cfRule>
  </conditionalFormatting>
  <conditionalFormatting sqref="B9:B12 B14:B15 B19:B21 B24 B28 B30">
    <cfRule type="expression" dxfId="16" priority="13" stopIfTrue="1">
      <formula>#REF!=1</formula>
    </cfRule>
  </conditionalFormatting>
  <conditionalFormatting sqref="C9:C12 C14:C15 C19:C21 C24 C28 C30">
    <cfRule type="expression" dxfId="15" priority="14" stopIfTrue="1">
      <formula>#REF!=1</formula>
    </cfRule>
  </conditionalFormatting>
  <conditionalFormatting sqref="D9:D12 D14:D15 D19:D21 D24 D28 D30">
    <cfRule type="expression" dxfId="14" priority="15" stopIfTrue="1">
      <formula>#REF!=1</formula>
    </cfRule>
  </conditionalFormatting>
  <conditionalFormatting sqref="E9:E12 E14:E15 E19:E21 E24 E28 E30">
    <cfRule type="expression" dxfId="13" priority="16" stopIfTrue="1">
      <formula>#REF!=1</formula>
    </cfRule>
  </conditionalFormatting>
  <conditionalFormatting sqref="F6:F32">
    <cfRule type="expression" dxfId="12" priority="17" stopIfTrue="1">
      <formula>#REF!=1</formula>
    </cfRule>
  </conditionalFormatting>
  <conditionalFormatting sqref="G6:G32">
    <cfRule type="expression" dxfId="11" priority="18" stopIfTrue="1">
      <formula>#REF!=1</formula>
    </cfRule>
  </conditionalFormatting>
  <conditionalFormatting sqref="A37:E39">
    <cfRule type="expression" dxfId="2" priority="3" stopIfTrue="1">
      <formula>#REF!=1</formula>
    </cfRule>
  </conditionalFormatting>
  <conditionalFormatting sqref="A43:E43">
    <cfRule type="expression" dxfId="1" priority="2" stopIfTrue="1">
      <formula>#REF!=1</formula>
    </cfRule>
  </conditionalFormatting>
  <conditionalFormatting sqref="A45:E46">
    <cfRule type="expression" dxfId="0" priority="1" stopIfTrue="1">
      <formula>#REF!=1</formula>
    </cfRule>
  </conditionalFormatting>
  <pageMargins left="0.70866141732283472" right="0.31496062992125984" top="0.31496062992125984" bottom="0.31496062992125984" header="0" footer="0"/>
  <pageSetup paperSize="9" scale="80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2023-07-03T12:03:03Z</cp:lastPrinted>
  <dcterms:created xsi:type="dcterms:W3CDTF">2023-06-02T08:55:19Z</dcterms:created>
  <dcterms:modified xsi:type="dcterms:W3CDTF">2023-07-03T12:03:04Z</dcterms:modified>
</cp:coreProperties>
</file>