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</calcChain>
</file>

<file path=xl/sharedStrings.xml><?xml version="1.0" encoding="utf-8"?>
<sst xmlns="http://schemas.openxmlformats.org/spreadsheetml/2006/main" count="92" uniqueCount="75">
  <si>
    <t>грн.</t>
  </si>
  <si>
    <t>+/-</t>
  </si>
  <si>
    <t>10000000</t>
  </si>
  <si>
    <t>Податкові надходження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</si>
  <si>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</si>
  <si>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</si>
  <si>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</si>
  <si>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</si>
  <si>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</si>
  <si>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</si>
  <si>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</si>
  <si>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</si>
  <si>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</si>
  <si>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</si>
  <si>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</si>
  <si>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</si>
  <si>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</si>
  <si>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</si>
  <si>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</si>
  <si>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</si>
  <si>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</si>
  <si>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</si>
  <si>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</si>
  <si>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</si>
  <si>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</si>
  <si>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</si>
  <si>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</si>
  <si>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</si>
  <si>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21080900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</si>
  <si>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</si>
  <si>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</si>
  <si>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</si>
  <si>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</si>
  <si>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</si>
  <si>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24000000</t>
  </si>
  <si>
    <t>Інші неподаткові надходження</t>
  </si>
  <si>
    <t>24060000</t>
  </si>
  <si>
    <t>24060300</t>
  </si>
  <si>
    <t>40000000</t>
  </si>
  <si>
    <t>Офіційні трансферти</t>
  </si>
  <si>
    <t>41000000</t>
  </si>
  <si>
    <t>Від органів державного управління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</si>
  <si>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</si>
  <si>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</si>
  <si>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</si>
  <si>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</si>
  <si>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</si>
  <si>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</si>
  <si>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</si>
  <si>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0457860600 -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</si>
  <si>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</si>
  <si>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</si>
  <si>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</si>
  <si>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</si>
  <si>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</si>
  <si>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</si>
  <si>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</si>
  <si>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травень 2023 року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</si>
  <si>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</si>
  <si>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</si>
  <si>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</si>
  <si>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</si>
  <si>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</si>
  <si>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</si>
  <si>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</si>
  <si>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</si>
  <si>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</si>
  <si>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</si>
  <si>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</si>
  <si>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</si>
  <si>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</si>
  <si>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</si>
  <si>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Інші кошти спеціального фонду</t>
  </si>
  <si>
    <t>Заступник начальника фінансового відділу</t>
  </si>
  <si>
    <t>Олена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</si>
</sst>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/>
  </cellXfs>
  <cellStyles count="1">
    <cellStyle name="Обычный" xfId="0" builtinId="0"/>
  </cellStyles>
  <dxfs count="47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topLeftCell="A28" workbookViewId="0">
      <selection activeCell="A46" sqref="A46:XFD46"/>
    </sheetView>
  </sheetViews>
  <sheetFormatPr defaultRowHeight="13.8" x14ac:dyDescent="0.3"/>
  <cols>
    <col min="1" max="1" width="12.33203125" style="11" customWidth="1"/>
    <col min="2" max="2" width="50.77734375" style="2" customWidth="1"/>
    <col min="3" max="4" width="16.109375" style="3" customWidth="1"/>
    <col min="5" max="5" width="12.33203125" style="3" bestFit="1" customWidth="1"/>
    <col min="6" max="6" width="11.33203125" style="3" bestFit="1" customWidth="1"/>
    <col min="7" max="7" width="9" style="3" bestFit="1" customWidth="1"/>
  </cols>
  <sheetData>
    <row r="1" spans="1:7" x14ac:dyDescent="0.3">
      <c r="A1" t="s">
        <v>49</v>
      </c>
      <c r="G1"/>
    </row>
    <row r="2" spans="1:7" ht="49.8" customHeight="1" x14ac:dyDescent="0.3">
      <c r="A2" s="13" t="s">
        <v>57</v>
      </c>
      <c r="B2" s="13"/>
      <c r="C2" s="13"/>
      <c r="D2" s="13"/>
      <c r="E2" s="13"/>
      <c r="F2" s="13"/>
      <c r="G2" s="13"/>
    </row>
    <row r="3" spans="1:7" ht="18" x14ac:dyDescent="0.35">
      <c r="A3" s="1" t="s">
        <v>50</v>
      </c>
      <c r="B3" s="1"/>
      <c r="C3" s="1"/>
      <c r="D3" s="1"/>
      <c r="E3" s="1"/>
      <c r="F3" s="1"/>
      <c r="G3" s="1"/>
    </row>
    <row r="4" spans="1:7" x14ac:dyDescent="0.3">
      <c r="E4" s="4"/>
      <c r="F4" s="4" t="s">
        <v>0</v>
      </c>
      <c r="G4"/>
    </row>
    <row r="5" spans="1:7" ht="49.2" customHeight="1" x14ac:dyDescent="0.3">
      <c r="A5" s="5" t="s">
        <v>51</v>
      </c>
      <c r="B5" s="6" t="s">
        <v>52</v>
      </c>
      <c r="C5" s="5" t="s">
        <v>53</v>
      </c>
      <c r="D5" s="5" t="s">
        <v>54</v>
      </c>
      <c r="E5" s="7" t="s">
        <v>55</v>
      </c>
      <c r="F5" s="7" t="s">
        <v>1</v>
      </c>
      <c r="G5" s="14" t="s">
        <v>56</v>
      </c>
    </row>
    <row r="6" spans="1:7" x14ac:dyDescent="0.3">
      <c r="A6" s="15" t="s">
        <v>2</v>
      </c>
      <c r="B6" s="10" t="s">
        <v>3</v>
      </c>
      <c r="C6" s="10">
        <v>49980100</v>
      </c>
      <c r="D6" s="10">
        <v>20321824</v>
      </c>
      <c r="E6" s="10">
        <v>21488548.989999998</v>
      </c>
      <c r="F6" s="10">
        <f t="shared" ref="F6:F30" si="0">E6-D6</f>
        <v>1166724.9899999984</v>
      </c>
      <c r="G6" s="10">
        <f t="shared" ref="G6:G30" si="1">IF(D6=0,0,E6/D6*100)</f>
        <v>105.74124148501629</v>
      </c>
    </row>
    <row r="7" spans="1:7" ht="27.6" x14ac:dyDescent="0.3">
      <c r="A7" s="15" t="s">
        <v>4</v>
      </c>
      <c r="B7" s="16" t="s">
        <v>5</v>
      </c>
      <c r="C7" s="10">
        <v>49980100</v>
      </c>
      <c r="D7" s="10">
        <v>20321824</v>
      </c>
      <c r="E7" s="10">
        <v>21488548.989999998</v>
      </c>
      <c r="F7" s="10">
        <f t="shared" si="0"/>
        <v>1166724.9899999984</v>
      </c>
      <c r="G7" s="10">
        <f t="shared" si="1"/>
        <v>105.74124148501629</v>
      </c>
    </row>
    <row r="8" spans="1:7" x14ac:dyDescent="0.3">
      <c r="A8" s="15" t="s">
        <v>6</v>
      </c>
      <c r="B8" s="10" t="s">
        <v>7</v>
      </c>
      <c r="C8" s="10">
        <v>27168100</v>
      </c>
      <c r="D8" s="10">
        <v>11379724</v>
      </c>
      <c r="E8" s="10">
        <v>12333481.18</v>
      </c>
      <c r="F8" s="10">
        <f t="shared" si="0"/>
        <v>953757.1799999997</v>
      </c>
      <c r="G8" s="10">
        <f t="shared" si="1"/>
        <v>108.38119782166949</v>
      </c>
    </row>
    <row r="9" spans="1:7" ht="41.4" x14ac:dyDescent="0.3">
      <c r="A9" s="12" t="s">
        <v>8</v>
      </c>
      <c r="B9" s="8" t="s">
        <v>9</v>
      </c>
      <c r="C9" s="9">
        <v>16100</v>
      </c>
      <c r="D9" s="9">
        <v>7500</v>
      </c>
      <c r="E9" s="9">
        <v>4938.6000000000004</v>
      </c>
      <c r="F9" s="10">
        <f t="shared" si="0"/>
        <v>-2561.3999999999996</v>
      </c>
      <c r="G9" s="10">
        <f t="shared" si="1"/>
        <v>65.848000000000013</v>
      </c>
    </row>
    <row r="10" spans="1:7" ht="41.4" x14ac:dyDescent="0.3">
      <c r="A10" s="12" t="s">
        <v>10</v>
      </c>
      <c r="B10" s="8" t="s">
        <v>11</v>
      </c>
      <c r="C10" s="9">
        <v>465500</v>
      </c>
      <c r="D10" s="9">
        <v>135500</v>
      </c>
      <c r="E10" s="9">
        <v>159086.12</v>
      </c>
      <c r="F10" s="10">
        <f t="shared" si="0"/>
        <v>23586.119999999995</v>
      </c>
      <c r="G10" s="10">
        <f t="shared" si="1"/>
        <v>117.40673062730626</v>
      </c>
    </row>
    <row r="11" spans="1:7" ht="41.4" x14ac:dyDescent="0.3">
      <c r="A11" s="12" t="s">
        <v>12</v>
      </c>
      <c r="B11" s="8" t="s">
        <v>13</v>
      </c>
      <c r="C11" s="9">
        <v>2129000</v>
      </c>
      <c r="D11" s="9">
        <v>1505000</v>
      </c>
      <c r="E11" s="9">
        <v>2075604.88</v>
      </c>
      <c r="F11" s="10">
        <f t="shared" si="0"/>
        <v>570604.87999999989</v>
      </c>
      <c r="G11" s="10">
        <f t="shared" si="1"/>
        <v>137.91394551495014</v>
      </c>
    </row>
    <row r="12" spans="1:7" ht="41.4" x14ac:dyDescent="0.3">
      <c r="A12" s="12" t="s">
        <v>14</v>
      </c>
      <c r="B12" s="8" t="s">
        <v>15</v>
      </c>
      <c r="C12" s="9">
        <v>24557500</v>
      </c>
      <c r="D12" s="9">
        <v>9731724</v>
      </c>
      <c r="E12" s="9">
        <v>10093851.58</v>
      </c>
      <c r="F12" s="10">
        <f t="shared" si="0"/>
        <v>362127.58000000007</v>
      </c>
      <c r="G12" s="10">
        <f t="shared" si="1"/>
        <v>103.72110409214237</v>
      </c>
    </row>
    <row r="13" spans="1:7" x14ac:dyDescent="0.3">
      <c r="A13" s="15" t="s">
        <v>16</v>
      </c>
      <c r="B13" s="10" t="s">
        <v>17</v>
      </c>
      <c r="C13" s="10">
        <v>22812000</v>
      </c>
      <c r="D13" s="10">
        <v>8942100</v>
      </c>
      <c r="E13" s="10">
        <v>9155067.8099999987</v>
      </c>
      <c r="F13" s="10">
        <f t="shared" si="0"/>
        <v>212967.80999999866</v>
      </c>
      <c r="G13" s="10">
        <f t="shared" si="1"/>
        <v>102.38163082497398</v>
      </c>
    </row>
    <row r="14" spans="1:7" x14ac:dyDescent="0.3">
      <c r="A14" s="12" t="s">
        <v>18</v>
      </c>
      <c r="B14" s="8" t="s">
        <v>19</v>
      </c>
      <c r="C14" s="9">
        <v>3280200</v>
      </c>
      <c r="D14" s="9">
        <v>1094000</v>
      </c>
      <c r="E14" s="9">
        <v>1061077.92</v>
      </c>
      <c r="F14" s="10">
        <f t="shared" si="0"/>
        <v>-32922.080000000075</v>
      </c>
      <c r="G14" s="10">
        <f t="shared" si="1"/>
        <v>96.990669104204741</v>
      </c>
    </row>
    <row r="15" spans="1:7" x14ac:dyDescent="0.3">
      <c r="A15" s="12" t="s">
        <v>20</v>
      </c>
      <c r="B15" s="8" t="s">
        <v>21</v>
      </c>
      <c r="C15" s="9">
        <v>19531800</v>
      </c>
      <c r="D15" s="9">
        <v>7848100</v>
      </c>
      <c r="E15" s="9">
        <v>8093989.8899999997</v>
      </c>
      <c r="F15" s="10">
        <f t="shared" si="0"/>
        <v>245889.88999999966</v>
      </c>
      <c r="G15" s="10">
        <f t="shared" si="1"/>
        <v>103.13311361985704</v>
      </c>
    </row>
    <row r="16" spans="1:7" x14ac:dyDescent="0.3">
      <c r="A16" s="15" t="s">
        <v>22</v>
      </c>
      <c r="B16" s="10" t="s">
        <v>23</v>
      </c>
      <c r="C16" s="10">
        <v>349500</v>
      </c>
      <c r="D16" s="10">
        <v>140500</v>
      </c>
      <c r="E16" s="10">
        <v>241411.94999999998</v>
      </c>
      <c r="F16" s="10">
        <f t="shared" si="0"/>
        <v>100911.94999999998</v>
      </c>
      <c r="G16" s="10">
        <f t="shared" si="1"/>
        <v>171.82345195729536</v>
      </c>
    </row>
    <row r="17" spans="1:7" x14ac:dyDescent="0.3">
      <c r="A17" s="15" t="s">
        <v>24</v>
      </c>
      <c r="B17" s="10" t="s">
        <v>25</v>
      </c>
      <c r="C17" s="10">
        <v>349500</v>
      </c>
      <c r="D17" s="10">
        <v>140500</v>
      </c>
      <c r="E17" s="10">
        <v>221322.4</v>
      </c>
      <c r="F17" s="10">
        <f t="shared" si="0"/>
        <v>80822.399999999994</v>
      </c>
      <c r="G17" s="10">
        <f t="shared" si="1"/>
        <v>157.52483985765124</v>
      </c>
    </row>
    <row r="18" spans="1:7" x14ac:dyDescent="0.3">
      <c r="A18" s="15" t="s">
        <v>26</v>
      </c>
      <c r="B18" s="10" t="s">
        <v>27</v>
      </c>
      <c r="C18" s="10">
        <v>349500</v>
      </c>
      <c r="D18" s="10">
        <v>140500</v>
      </c>
      <c r="E18" s="10">
        <v>221322.4</v>
      </c>
      <c r="F18" s="10">
        <f t="shared" si="0"/>
        <v>80822.399999999994</v>
      </c>
      <c r="G18" s="10">
        <f t="shared" si="1"/>
        <v>157.52483985765124</v>
      </c>
    </row>
    <row r="19" spans="1:7" ht="69" x14ac:dyDescent="0.3">
      <c r="A19" s="12" t="s">
        <v>28</v>
      </c>
      <c r="B19" s="8" t="s">
        <v>29</v>
      </c>
      <c r="C19" s="9">
        <v>0</v>
      </c>
      <c r="D19" s="9">
        <v>0</v>
      </c>
      <c r="E19" s="9">
        <v>5101.3999999999996</v>
      </c>
      <c r="F19" s="10">
        <f t="shared" si="0"/>
        <v>5101.3999999999996</v>
      </c>
      <c r="G19" s="10">
        <f t="shared" si="1"/>
        <v>0</v>
      </c>
    </row>
    <row r="20" spans="1:7" x14ac:dyDescent="0.3">
      <c r="A20" s="12" t="s">
        <v>30</v>
      </c>
      <c r="B20" s="8" t="s">
        <v>31</v>
      </c>
      <c r="C20" s="9">
        <v>110000</v>
      </c>
      <c r="D20" s="9">
        <v>40000</v>
      </c>
      <c r="E20" s="9">
        <v>67421</v>
      </c>
      <c r="F20" s="10">
        <f t="shared" si="0"/>
        <v>27421</v>
      </c>
      <c r="G20" s="10">
        <f t="shared" si="1"/>
        <v>168.55249999999998</v>
      </c>
    </row>
    <row r="21" spans="1:7" ht="69" x14ac:dyDescent="0.3">
      <c r="A21" s="12" t="s">
        <v>32</v>
      </c>
      <c r="B21" s="8" t="s">
        <v>33</v>
      </c>
      <c r="C21" s="9">
        <v>239500</v>
      </c>
      <c r="D21" s="9">
        <v>100500</v>
      </c>
      <c r="E21" s="9">
        <v>148800</v>
      </c>
      <c r="F21" s="10">
        <f t="shared" si="0"/>
        <v>48300</v>
      </c>
      <c r="G21" s="10">
        <f t="shared" si="1"/>
        <v>148.0597014925373</v>
      </c>
    </row>
    <row r="22" spans="1:7" x14ac:dyDescent="0.3">
      <c r="A22" s="15" t="s">
        <v>34</v>
      </c>
      <c r="B22" s="10" t="s">
        <v>35</v>
      </c>
      <c r="C22" s="10">
        <v>0</v>
      </c>
      <c r="D22" s="10">
        <v>0</v>
      </c>
      <c r="E22" s="10">
        <v>20089.55</v>
      </c>
      <c r="F22" s="10">
        <f t="shared" si="0"/>
        <v>20089.55</v>
      </c>
      <c r="G22" s="10">
        <f t="shared" si="1"/>
        <v>0</v>
      </c>
    </row>
    <row r="23" spans="1:7" x14ac:dyDescent="0.3">
      <c r="A23" s="15" t="s">
        <v>36</v>
      </c>
      <c r="B23" s="10" t="s">
        <v>27</v>
      </c>
      <c r="C23" s="10">
        <v>0</v>
      </c>
      <c r="D23" s="10">
        <v>0</v>
      </c>
      <c r="E23" s="10">
        <v>20089.55</v>
      </c>
      <c r="F23" s="10">
        <f t="shared" si="0"/>
        <v>20089.55</v>
      </c>
      <c r="G23" s="10">
        <f t="shared" si="1"/>
        <v>0</v>
      </c>
    </row>
    <row r="24" spans="1:7" x14ac:dyDescent="0.3">
      <c r="A24" s="12" t="s">
        <v>37</v>
      </c>
      <c r="B24" s="8" t="s">
        <v>27</v>
      </c>
      <c r="C24" s="9">
        <v>0</v>
      </c>
      <c r="D24" s="9">
        <v>0</v>
      </c>
      <c r="E24" s="9">
        <v>20089.55</v>
      </c>
      <c r="F24" s="10">
        <f t="shared" si="0"/>
        <v>20089.55</v>
      </c>
      <c r="G24" s="10">
        <f t="shared" si="1"/>
        <v>0</v>
      </c>
    </row>
    <row r="25" spans="1:7" x14ac:dyDescent="0.3">
      <c r="A25" s="15" t="s">
        <v>38</v>
      </c>
      <c r="B25" s="10" t="s">
        <v>39</v>
      </c>
      <c r="C25" s="10">
        <v>54156146</v>
      </c>
      <c r="D25" s="10">
        <v>22565070</v>
      </c>
      <c r="E25" s="10">
        <v>22565070</v>
      </c>
      <c r="F25" s="10">
        <f t="shared" si="0"/>
        <v>0</v>
      </c>
      <c r="G25" s="10">
        <f t="shared" si="1"/>
        <v>100</v>
      </c>
    </row>
    <row r="26" spans="1:7" x14ac:dyDescent="0.3">
      <c r="A26" s="15" t="s">
        <v>40</v>
      </c>
      <c r="B26" s="10" t="s">
        <v>41</v>
      </c>
      <c r="C26" s="10">
        <v>54156146</v>
      </c>
      <c r="D26" s="10">
        <v>22565070</v>
      </c>
      <c r="E26" s="10">
        <v>22565070</v>
      </c>
      <c r="F26" s="10">
        <f t="shared" si="0"/>
        <v>0</v>
      </c>
      <c r="G26" s="10">
        <f t="shared" si="1"/>
        <v>100</v>
      </c>
    </row>
    <row r="27" spans="1:7" x14ac:dyDescent="0.3">
      <c r="A27" s="15" t="s">
        <v>42</v>
      </c>
      <c r="B27" s="10" t="s">
        <v>43</v>
      </c>
      <c r="C27" s="10">
        <v>54156146</v>
      </c>
      <c r="D27" s="10">
        <v>22565070</v>
      </c>
      <c r="E27" s="10">
        <v>22565070</v>
      </c>
      <c r="F27" s="10">
        <f t="shared" si="0"/>
        <v>0</v>
      </c>
      <c r="G27" s="10">
        <f t="shared" si="1"/>
        <v>100</v>
      </c>
    </row>
    <row r="28" spans="1:7" x14ac:dyDescent="0.3">
      <c r="A28" s="12" t="s">
        <v>44</v>
      </c>
      <c r="B28" s="8" t="s">
        <v>45</v>
      </c>
      <c r="C28" s="9">
        <v>54156146</v>
      </c>
      <c r="D28" s="9">
        <v>22565070</v>
      </c>
      <c r="E28" s="9">
        <v>22565070</v>
      </c>
      <c r="F28" s="10">
        <f t="shared" si="0"/>
        <v>0</v>
      </c>
      <c r="G28" s="10">
        <f t="shared" si="1"/>
        <v>100</v>
      </c>
    </row>
    <row r="29" spans="1:7" x14ac:dyDescent="0.3">
      <c r="A29" s="15" t="s">
        <v>46</v>
      </c>
      <c r="B29" s="10" t="s">
        <v>47</v>
      </c>
      <c r="C29" s="10">
        <v>50329600</v>
      </c>
      <c r="D29" s="10">
        <v>20462324</v>
      </c>
      <c r="E29" s="10">
        <v>21729960.939999998</v>
      </c>
      <c r="F29" s="10">
        <f t="shared" si="0"/>
        <v>1267636.9399999976</v>
      </c>
      <c r="G29" s="10">
        <f t="shared" si="1"/>
        <v>106.19498029647072</v>
      </c>
    </row>
    <row r="30" spans="1:7" x14ac:dyDescent="0.3">
      <c r="A30" s="15" t="s">
        <v>46</v>
      </c>
      <c r="B30" s="10" t="s">
        <v>48</v>
      </c>
      <c r="C30" s="10">
        <v>104485746</v>
      </c>
      <c r="D30" s="10">
        <v>43027394</v>
      </c>
      <c r="E30" s="10">
        <v>44295030.939999998</v>
      </c>
      <c r="F30" s="10">
        <f t="shared" si="0"/>
        <v>1267636.9399999976</v>
      </c>
      <c r="G30" s="10">
        <f t="shared" si="1"/>
        <v>102.9461160022845</v>
      </c>
    </row>
    <row r="31" spans="1:7" ht="5.4" customHeight="1" x14ac:dyDescent="0.3"/>
    <row r="32" spans="1:7" s="18" customFormat="1" ht="14.4" x14ac:dyDescent="0.3">
      <c r="A32" s="17" t="s">
        <v>72</v>
      </c>
      <c r="B32" s="17"/>
      <c r="C32" s="17"/>
      <c r="D32" s="17"/>
      <c r="E32" s="17"/>
      <c r="F32" s="17"/>
      <c r="G32" s="17"/>
    </row>
    <row r="33" spans="1:7" s="18" customFormat="1" x14ac:dyDescent="0.3">
      <c r="A33" s="25"/>
      <c r="B33" s="19"/>
      <c r="C33" s="20"/>
      <c r="D33" s="20"/>
      <c r="E33" s="21"/>
      <c r="F33" s="21" t="s">
        <v>0</v>
      </c>
    </row>
    <row r="34" spans="1:7" s="18" customFormat="1" ht="41.4" x14ac:dyDescent="0.3">
      <c r="A34" s="5" t="s">
        <v>51</v>
      </c>
      <c r="B34" s="6" t="s">
        <v>52</v>
      </c>
      <c r="C34" s="5" t="s">
        <v>53</v>
      </c>
      <c r="D34" s="5" t="s">
        <v>54</v>
      </c>
      <c r="E34" s="7" t="s">
        <v>55</v>
      </c>
      <c r="F34" s="7" t="s">
        <v>1</v>
      </c>
      <c r="G34" s="14" t="s">
        <v>56</v>
      </c>
    </row>
    <row r="35" spans="1:7" x14ac:dyDescent="0.3">
      <c r="A35" s="15" t="s">
        <v>22</v>
      </c>
      <c r="B35" s="24" t="s">
        <v>23</v>
      </c>
      <c r="C35" s="24">
        <v>958210</v>
      </c>
      <c r="D35" s="24">
        <v>399254.16000000003</v>
      </c>
      <c r="E35" s="24">
        <v>583893.14999999991</v>
      </c>
      <c r="F35" s="24">
        <v>184638.98999999987</v>
      </c>
      <c r="G35" s="24">
        <v>146.24597775011284</v>
      </c>
    </row>
    <row r="36" spans="1:7" x14ac:dyDescent="0.3">
      <c r="A36" s="15" t="s">
        <v>58</v>
      </c>
      <c r="B36" s="24" t="s">
        <v>59</v>
      </c>
      <c r="C36" s="24">
        <v>958210</v>
      </c>
      <c r="D36" s="24">
        <v>399254.16000000003</v>
      </c>
      <c r="E36" s="24">
        <v>583893.14999999991</v>
      </c>
      <c r="F36" s="24">
        <v>184638.98999999987</v>
      </c>
      <c r="G36" s="24">
        <v>146.24597775011284</v>
      </c>
    </row>
    <row r="37" spans="1:7" ht="27.6" x14ac:dyDescent="0.3">
      <c r="A37" s="15" t="s">
        <v>60</v>
      </c>
      <c r="B37" s="16" t="s">
        <v>61</v>
      </c>
      <c r="C37" s="24">
        <v>958210</v>
      </c>
      <c r="D37" s="24">
        <v>399254.16000000003</v>
      </c>
      <c r="E37" s="24">
        <v>409145.27999999997</v>
      </c>
      <c r="F37" s="24">
        <v>9891.1199999999371</v>
      </c>
      <c r="G37" s="24">
        <v>102.47739935884448</v>
      </c>
    </row>
    <row r="38" spans="1:7" ht="27.6" x14ac:dyDescent="0.3">
      <c r="A38" s="26" t="s">
        <v>62</v>
      </c>
      <c r="B38" s="22" t="s">
        <v>63</v>
      </c>
      <c r="C38" s="23">
        <v>950000</v>
      </c>
      <c r="D38" s="23">
        <v>395833.33</v>
      </c>
      <c r="E38" s="23">
        <v>398160.06</v>
      </c>
      <c r="F38" s="24">
        <v>2326.7299999999814</v>
      </c>
      <c r="G38" s="24">
        <v>100.58780547863415</v>
      </c>
    </row>
    <row r="39" spans="1:7" ht="41.4" x14ac:dyDescent="0.3">
      <c r="A39" s="26" t="s">
        <v>64</v>
      </c>
      <c r="B39" s="22" t="s">
        <v>65</v>
      </c>
      <c r="C39" s="23">
        <v>8210</v>
      </c>
      <c r="D39" s="23">
        <v>3420.83</v>
      </c>
      <c r="E39" s="23">
        <v>2869.22</v>
      </c>
      <c r="F39" s="24">
        <v>-551.61000000000013</v>
      </c>
      <c r="G39" s="24">
        <v>83.874966017019261</v>
      </c>
    </row>
    <row r="40" spans="1:7" ht="27.6" x14ac:dyDescent="0.3">
      <c r="A40" s="26" t="s">
        <v>66</v>
      </c>
      <c r="B40" s="22" t="s">
        <v>67</v>
      </c>
      <c r="C40" s="23">
        <v>0</v>
      </c>
      <c r="D40" s="23">
        <v>0</v>
      </c>
      <c r="E40" s="23">
        <v>8116</v>
      </c>
      <c r="F40" s="24">
        <v>8116</v>
      </c>
      <c r="G40" s="24">
        <v>0</v>
      </c>
    </row>
    <row r="41" spans="1:7" x14ac:dyDescent="0.3">
      <c r="A41" s="15" t="s">
        <v>68</v>
      </c>
      <c r="B41" s="24" t="s">
        <v>69</v>
      </c>
      <c r="C41" s="24">
        <v>0</v>
      </c>
      <c r="D41" s="24">
        <v>0</v>
      </c>
      <c r="E41" s="24">
        <v>174747.87</v>
      </c>
      <c r="F41" s="24">
        <v>174747.87</v>
      </c>
      <c r="G41" s="24">
        <v>0</v>
      </c>
    </row>
    <row r="42" spans="1:7" x14ac:dyDescent="0.3">
      <c r="A42" s="26" t="s">
        <v>70</v>
      </c>
      <c r="B42" s="22" t="s">
        <v>71</v>
      </c>
      <c r="C42" s="23">
        <v>0</v>
      </c>
      <c r="D42" s="23">
        <v>0</v>
      </c>
      <c r="E42" s="23">
        <v>174747.87</v>
      </c>
      <c r="F42" s="24">
        <v>174747.87</v>
      </c>
      <c r="G42" s="24">
        <v>0</v>
      </c>
    </row>
    <row r="43" spans="1:7" x14ac:dyDescent="0.3">
      <c r="A43" s="15" t="s">
        <v>46</v>
      </c>
      <c r="B43" s="24" t="s">
        <v>47</v>
      </c>
      <c r="C43" s="24">
        <v>958210</v>
      </c>
      <c r="D43" s="24">
        <v>399254.16000000003</v>
      </c>
      <c r="E43" s="24">
        <v>583893.14999999991</v>
      </c>
      <c r="F43" s="24">
        <v>184638.98999999987</v>
      </c>
      <c r="G43" s="24">
        <v>146.24597775011284</v>
      </c>
    </row>
    <row r="44" spans="1:7" x14ac:dyDescent="0.3">
      <c r="A44" s="15" t="s">
        <v>46</v>
      </c>
      <c r="B44" s="24" t="s">
        <v>48</v>
      </c>
      <c r="C44" s="24">
        <v>958210</v>
      </c>
      <c r="D44" s="24">
        <v>399254.16000000003</v>
      </c>
      <c r="E44" s="24">
        <v>583893.14999999991</v>
      </c>
      <c r="F44" s="24">
        <v>184638.98999999987</v>
      </c>
      <c r="G44" s="24">
        <v>146.24597775011284</v>
      </c>
    </row>
    <row r="46" spans="1:7" hidden="1" x14ac:dyDescent="0.3"/>
    <row r="47" spans="1:7" s="18" customFormat="1" ht="24.6" customHeight="1" x14ac:dyDescent="0.3">
      <c r="B47" s="27" t="s">
        <v>73</v>
      </c>
      <c r="C47" s="27"/>
      <c r="E47" s="28" t="s">
        <v>74</v>
      </c>
    </row>
  </sheetData>
  <mergeCells count="4">
    <mergeCell ref="A3:G3"/>
    <mergeCell ref="A2:G2"/>
    <mergeCell ref="A32:G32"/>
    <mergeCell ref="B47:C47"/>
  </mergeCells>
  <conditionalFormatting sqref="F6:F30">
    <cfRule type="expression" dxfId="39" priority="46" stopIfTrue="1">
      <formula>#REF!=1</formula>
    </cfRule>
  </conditionalFormatting>
  <conditionalFormatting sqref="G6:G30">
    <cfRule type="expression" dxfId="38" priority="47" stopIfTrue="1">
      <formula>#REF!=1</formula>
    </cfRule>
  </conditionalFormatting>
  <conditionalFormatting sqref="A9:A12 A19:A20">
    <cfRule type="expression" dxfId="37" priority="34" stopIfTrue="1">
      <formula>#REF!=1</formula>
    </cfRule>
  </conditionalFormatting>
  <conditionalFormatting sqref="B9:B12 B19:B20">
    <cfRule type="expression" dxfId="36" priority="35" stopIfTrue="1">
      <formula>#REF!=1</formula>
    </cfRule>
  </conditionalFormatting>
  <conditionalFormatting sqref="C9:C12 C19:C20">
    <cfRule type="expression" dxfId="35" priority="36" stopIfTrue="1">
      <formula>#REF!=1</formula>
    </cfRule>
  </conditionalFormatting>
  <conditionalFormatting sqref="D9:D12 D19:D20">
    <cfRule type="expression" dxfId="34" priority="37" stopIfTrue="1">
      <formula>#REF!=1</formula>
    </cfRule>
  </conditionalFormatting>
  <conditionalFormatting sqref="E9:E12 E19:E20">
    <cfRule type="expression" dxfId="33" priority="38" stopIfTrue="1">
      <formula>#REF!=1</formula>
    </cfRule>
  </conditionalFormatting>
  <conditionalFormatting sqref="A6:E7">
    <cfRule type="expression" dxfId="32" priority="33" stopIfTrue="1">
      <formula>#REF!=1</formula>
    </cfRule>
  </conditionalFormatting>
  <conditionalFormatting sqref="A8:E8">
    <cfRule type="expression" dxfId="31" priority="32" stopIfTrue="1">
      <formula>#REF!=1</formula>
    </cfRule>
  </conditionalFormatting>
  <conditionalFormatting sqref="A29:E29">
    <cfRule type="expression" dxfId="30" priority="22" stopIfTrue="1">
      <formula>#REF!=1</formula>
    </cfRule>
  </conditionalFormatting>
  <conditionalFormatting sqref="A14:A15">
    <cfRule type="expression" dxfId="29" priority="27" stopIfTrue="1">
      <formula>#REF!=1</formula>
    </cfRule>
  </conditionalFormatting>
  <conditionalFormatting sqref="B14:B15">
    <cfRule type="expression" dxfId="28" priority="28" stopIfTrue="1">
      <formula>#REF!=1</formula>
    </cfRule>
  </conditionalFormatting>
  <conditionalFormatting sqref="C14:C15">
    <cfRule type="expression" dxfId="27" priority="29" stopIfTrue="1">
      <formula>#REF!=1</formula>
    </cfRule>
  </conditionalFormatting>
  <conditionalFormatting sqref="D14:D15">
    <cfRule type="expression" dxfId="26" priority="30" stopIfTrue="1">
      <formula>#REF!=1</formula>
    </cfRule>
  </conditionalFormatting>
  <conditionalFormatting sqref="E14:E15">
    <cfRule type="expression" dxfId="25" priority="31" stopIfTrue="1">
      <formula>#REF!=1</formula>
    </cfRule>
  </conditionalFormatting>
  <conditionalFormatting sqref="A16:E18">
    <cfRule type="expression" dxfId="24" priority="26" stopIfTrue="1">
      <formula>#REF!=1</formula>
    </cfRule>
  </conditionalFormatting>
  <conditionalFormatting sqref="A13:E13">
    <cfRule type="expression" dxfId="23" priority="25" stopIfTrue="1">
      <formula>#REF!=1</formula>
    </cfRule>
  </conditionalFormatting>
  <conditionalFormatting sqref="A22:E22">
    <cfRule type="expression" dxfId="22" priority="24" stopIfTrue="1">
      <formula>#REF!=1</formula>
    </cfRule>
  </conditionalFormatting>
  <conditionalFormatting sqref="A25:E26">
    <cfRule type="expression" dxfId="21" priority="23" stopIfTrue="1">
      <formula>#REF!=1</formula>
    </cfRule>
  </conditionalFormatting>
  <conditionalFormatting sqref="A21">
    <cfRule type="expression" dxfId="20" priority="17" stopIfTrue="1">
      <formula>#REF!=1</formula>
    </cfRule>
  </conditionalFormatting>
  <conditionalFormatting sqref="B21">
    <cfRule type="expression" dxfId="19" priority="18" stopIfTrue="1">
      <formula>#REF!=1</formula>
    </cfRule>
  </conditionalFormatting>
  <conditionalFormatting sqref="C21">
    <cfRule type="expression" dxfId="18" priority="19" stopIfTrue="1">
      <formula>#REF!=1</formula>
    </cfRule>
  </conditionalFormatting>
  <conditionalFormatting sqref="D21">
    <cfRule type="expression" dxfId="17" priority="20" stopIfTrue="1">
      <formula>#REF!=1</formula>
    </cfRule>
  </conditionalFormatting>
  <conditionalFormatting sqref="E21">
    <cfRule type="expression" dxfId="16" priority="21" stopIfTrue="1">
      <formula>#REF!=1</formula>
    </cfRule>
  </conditionalFormatting>
  <conditionalFormatting sqref="A24">
    <cfRule type="expression" dxfId="15" priority="12" stopIfTrue="1">
      <formula>#REF!=1</formula>
    </cfRule>
  </conditionalFormatting>
  <conditionalFormatting sqref="B24">
    <cfRule type="expression" dxfId="14" priority="13" stopIfTrue="1">
      <formula>#REF!=1</formula>
    </cfRule>
  </conditionalFormatting>
  <conditionalFormatting sqref="C24">
    <cfRule type="expression" dxfId="13" priority="14" stopIfTrue="1">
      <formula>#REF!=1</formula>
    </cfRule>
  </conditionalFormatting>
  <conditionalFormatting sqref="D24">
    <cfRule type="expression" dxfId="12" priority="15" stopIfTrue="1">
      <formula>#REF!=1</formula>
    </cfRule>
  </conditionalFormatting>
  <conditionalFormatting sqref="E24">
    <cfRule type="expression" dxfId="11" priority="16" stopIfTrue="1">
      <formula>#REF!=1</formula>
    </cfRule>
  </conditionalFormatting>
  <conditionalFormatting sqref="A28">
    <cfRule type="expression" dxfId="10" priority="7" stopIfTrue="1">
      <formula>#REF!=1</formula>
    </cfRule>
  </conditionalFormatting>
  <conditionalFormatting sqref="B28">
    <cfRule type="expression" dxfId="9" priority="8" stopIfTrue="1">
      <formula>#REF!=1</formula>
    </cfRule>
  </conditionalFormatting>
  <conditionalFormatting sqref="C28">
    <cfRule type="expression" dxfId="8" priority="9" stopIfTrue="1">
      <formula>#REF!=1</formula>
    </cfRule>
  </conditionalFormatting>
  <conditionalFormatting sqref="D28">
    <cfRule type="expression" dxfId="7" priority="10" stopIfTrue="1">
      <formula>#REF!=1</formula>
    </cfRule>
  </conditionalFormatting>
  <conditionalFormatting sqref="E28">
    <cfRule type="expression" dxfId="6" priority="11" stopIfTrue="1">
      <formula>#REF!=1</formula>
    </cfRule>
  </conditionalFormatting>
  <conditionalFormatting sqref="A30:E30">
    <cfRule type="expression" dxfId="5" priority="6" stopIfTrue="1">
      <formula>#REF!=1</formula>
    </cfRule>
  </conditionalFormatting>
  <conditionalFormatting sqref="A23:E23">
    <cfRule type="expression" dxfId="4" priority="5" stopIfTrue="1">
      <formula>#REF!=1</formula>
    </cfRule>
  </conditionalFormatting>
  <conditionalFormatting sqref="A27:E27">
    <cfRule type="expression" dxfId="3" priority="4" stopIfTrue="1">
      <formula>#REF!=1</formula>
    </cfRule>
  </conditionalFormatting>
  <conditionalFormatting sqref="A35:E37">
    <cfRule type="expression" dxfId="2" priority="3" stopIfTrue="1">
      <formula>#REF!=1</formula>
    </cfRule>
  </conditionalFormatting>
  <conditionalFormatting sqref="A41:E41">
    <cfRule type="expression" dxfId="1" priority="2" stopIfTrue="1">
      <formula>#REF!=1</formula>
    </cfRule>
  </conditionalFormatting>
  <conditionalFormatting sqref="A43:E44">
    <cfRule type="expression" dxfId="0" priority="1" stopIfTrue="1">
      <formula>#REF!=1</formula>
    </cfRule>
  </conditionalFormatting>
  <pageMargins left="0.72" right="0.31496062992125984" top="0.3" bottom="0.3" header="0" footer="0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2023-06-02T09:07:15Z</cp:lastPrinted>
  <dcterms:created xsi:type="dcterms:W3CDTF">2023-06-02T08:55:19Z</dcterms:created>
  <dcterms:modified xsi:type="dcterms:W3CDTF">2023-06-02T09:07:24Z</dcterms:modified>
</cp:coreProperties>
</file>