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</calcChain>
</file>

<file path=xl/sharedStrings.xml><?xml version="1.0" encoding="utf-8"?>
<sst xmlns="http://schemas.openxmlformats.org/spreadsheetml/2006/main" count="90" uniqueCount="73">
  <si>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</si>
  <si>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</si>
  <si>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</si>
  <si>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</si>
  <si>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</si>
  <si>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</si>
  <si>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</si>
  <si>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</si>
  <si>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</si>
  <si>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</si>
  <si>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</si>
  <si>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</si>
  <si>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</si>
  <si>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</si>
  <si>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</si>
  <si>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</si>
  <si>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</si>
  <si>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</si>
  <si>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</si>
  <si>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</si>
  <si>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</si>
  <si>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</si>
  <si>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</si>
  <si>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</si>
  <si>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</si>
  <si>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</si>
  <si>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</si>
  <si>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</si>
  <si>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</si>
  <si>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</si>
  <si>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</si>
  <si>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</si>
  <si>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</si>
  <si>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</si>
  <si>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</si>
  <si>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</si>
  <si>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</si>
  <si>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</si>
  <si>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</si>
  <si>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</si>
  <si>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</si>
  <si>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</si>
  <si>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</si>
  <si>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</si>
  <si>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</si>
  <si>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</si>
  <si>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</si>
  <si>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</si>
  <si>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</si>
  <si>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</si>
  <si>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</si>
  <si>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</si>
  <si>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</si>
  <si>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</si>
  <si>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</si>
  <si>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</si>
  <si>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</si>
  <si>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</si>
  <si>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</si>
  <si>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</si>
  <si>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</si>
  <si>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</si>
  <si>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</si>
  <si>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</si>
  <si>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</si>
  <si>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</si>
  <si>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</si>
  <si>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</si>
  <si>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</si>
  <si>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квітень 2023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</si>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</sst>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3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B49" sqref="B49"/>
    </sheetView>
  </sheetViews>
  <sheetFormatPr defaultRowHeight="13.8" x14ac:dyDescent="0.3"/>
  <cols>
    <col min="1" max="1" width="12.33203125" style="8" customWidth="1"/>
    <col min="2" max="2" width="50.77734375" style="2" customWidth="1"/>
    <col min="3" max="4" width="16.109375" style="3" customWidth="1"/>
    <col min="5" max="5" width="12.33203125" style="3" bestFit="1" customWidth="1"/>
    <col min="6" max="6" width="11.33203125" style="3" bestFit="1" customWidth="1"/>
    <col min="7" max="7" width="9" style="3" bestFit="1" customWidth="1"/>
  </cols>
  <sheetData>
    <row r="1" spans="1:7" s="10" customFormat="1" x14ac:dyDescent="0.3">
      <c r="A1" s="10" t="s">
        <v>61</v>
      </c>
      <c r="B1" s="11"/>
      <c r="C1" s="12"/>
      <c r="D1" s="12"/>
      <c r="E1" s="12"/>
      <c r="F1" s="12"/>
    </row>
    <row r="2" spans="1:7" s="10" customFormat="1" ht="49.8" customHeight="1" x14ac:dyDescent="0.3">
      <c r="A2" s="9" t="s">
        <v>69</v>
      </c>
      <c r="B2" s="9"/>
      <c r="C2" s="9"/>
      <c r="D2" s="9"/>
      <c r="E2" s="9"/>
      <c r="F2" s="9"/>
      <c r="G2" s="9"/>
    </row>
    <row r="3" spans="1:7" s="10" customFormat="1" ht="18" x14ac:dyDescent="0.35">
      <c r="A3" s="1" t="s">
        <v>62</v>
      </c>
      <c r="B3" s="1"/>
      <c r="C3" s="1"/>
      <c r="D3" s="1"/>
      <c r="E3" s="1"/>
      <c r="F3" s="1"/>
      <c r="G3" s="1"/>
    </row>
    <row r="4" spans="1:7" s="10" customFormat="1" x14ac:dyDescent="0.3">
      <c r="A4" s="17"/>
      <c r="B4" s="11"/>
      <c r="C4" s="12"/>
      <c r="D4" s="12"/>
      <c r="E4" s="13"/>
      <c r="F4" s="13" t="s">
        <v>0</v>
      </c>
    </row>
    <row r="5" spans="1:7" s="10" customFormat="1" ht="49.2" customHeight="1" x14ac:dyDescent="0.3">
      <c r="A5" s="4" t="s">
        <v>63</v>
      </c>
      <c r="B5" s="5" t="s">
        <v>64</v>
      </c>
      <c r="C5" s="4" t="s">
        <v>65</v>
      </c>
      <c r="D5" s="4" t="s">
        <v>66</v>
      </c>
      <c r="E5" s="6" t="s">
        <v>67</v>
      </c>
      <c r="F5" s="6" t="s">
        <v>1</v>
      </c>
      <c r="G5" s="19" t="s">
        <v>68</v>
      </c>
    </row>
    <row r="6" spans="1:7" x14ac:dyDescent="0.3">
      <c r="A6" s="21" t="s">
        <v>2</v>
      </c>
      <c r="B6" s="16" t="s">
        <v>3</v>
      </c>
      <c r="C6" s="16">
        <v>49980100</v>
      </c>
      <c r="D6" s="16">
        <v>16176678</v>
      </c>
      <c r="E6" s="16">
        <v>18437227.829999998</v>
      </c>
      <c r="F6" s="7">
        <f t="shared" ref="F6:F29" si="0">E6-D6</f>
        <v>2260549.8299999982</v>
      </c>
      <c r="G6" s="7">
        <f t="shared" ref="G6:G29" si="1">IF(D6=0,0,E6/D6*100)</f>
        <v>113.97412886626041</v>
      </c>
    </row>
    <row r="7" spans="1:7" ht="41.4" customHeight="1" x14ac:dyDescent="0.3">
      <c r="A7" s="21" t="s">
        <v>4</v>
      </c>
      <c r="B7" s="22" t="s">
        <v>5</v>
      </c>
      <c r="C7" s="16">
        <v>49980100</v>
      </c>
      <c r="D7" s="16">
        <v>16176678</v>
      </c>
      <c r="E7" s="16">
        <v>18437227.829999998</v>
      </c>
      <c r="F7" s="7">
        <f t="shared" si="0"/>
        <v>2260549.8299999982</v>
      </c>
      <c r="G7" s="7">
        <f t="shared" si="1"/>
        <v>113.97412886626041</v>
      </c>
    </row>
    <row r="8" spans="1:7" ht="16.8" customHeight="1" x14ac:dyDescent="0.3">
      <c r="A8" s="21" t="s">
        <v>6</v>
      </c>
      <c r="B8" s="16" t="s">
        <v>7</v>
      </c>
      <c r="C8" s="16">
        <v>27168100</v>
      </c>
      <c r="D8" s="16">
        <v>8572078</v>
      </c>
      <c r="E8" s="16">
        <v>11302504.629999999</v>
      </c>
      <c r="F8" s="7">
        <f t="shared" si="0"/>
        <v>2730426.629999999</v>
      </c>
      <c r="G8" s="7">
        <f t="shared" si="1"/>
        <v>131.85256398740188</v>
      </c>
    </row>
    <row r="9" spans="1:7" ht="41.4" x14ac:dyDescent="0.3">
      <c r="A9" s="18" t="s">
        <v>8</v>
      </c>
      <c r="B9" s="14" t="s">
        <v>9</v>
      </c>
      <c r="C9" s="15">
        <v>16100</v>
      </c>
      <c r="D9" s="15">
        <v>7000</v>
      </c>
      <c r="E9" s="15">
        <v>50278.51</v>
      </c>
      <c r="F9" s="7">
        <f t="shared" si="0"/>
        <v>43278.51</v>
      </c>
      <c r="G9" s="7">
        <f t="shared" si="1"/>
        <v>718.26442857142854</v>
      </c>
    </row>
    <row r="10" spans="1:7" ht="41.4" x14ac:dyDescent="0.3">
      <c r="A10" s="18" t="s">
        <v>10</v>
      </c>
      <c r="B10" s="14" t="s">
        <v>11</v>
      </c>
      <c r="C10" s="15">
        <v>465500</v>
      </c>
      <c r="D10" s="15">
        <v>85500</v>
      </c>
      <c r="E10" s="15">
        <v>91539.22</v>
      </c>
      <c r="F10" s="7">
        <f t="shared" si="0"/>
        <v>6039.2200000000012</v>
      </c>
      <c r="G10" s="7">
        <f t="shared" si="1"/>
        <v>107.06341520467836</v>
      </c>
    </row>
    <row r="11" spans="1:7" ht="41.4" x14ac:dyDescent="0.3">
      <c r="A11" s="18" t="s">
        <v>12</v>
      </c>
      <c r="B11" s="14" t="s">
        <v>13</v>
      </c>
      <c r="C11" s="15">
        <v>2129000</v>
      </c>
      <c r="D11" s="15">
        <v>1319000</v>
      </c>
      <c r="E11" s="15">
        <v>1481429.95</v>
      </c>
      <c r="F11" s="7">
        <f t="shared" si="0"/>
        <v>162429.94999999995</v>
      </c>
      <c r="G11" s="7">
        <f t="shared" si="1"/>
        <v>112.31462850644427</v>
      </c>
    </row>
    <row r="12" spans="1:7" ht="41.4" x14ac:dyDescent="0.3">
      <c r="A12" s="18" t="s">
        <v>14</v>
      </c>
      <c r="B12" s="14" t="s">
        <v>15</v>
      </c>
      <c r="C12" s="15">
        <v>24557500</v>
      </c>
      <c r="D12" s="15">
        <v>7160578</v>
      </c>
      <c r="E12" s="15">
        <v>9679256.9499999993</v>
      </c>
      <c r="F12" s="7">
        <f t="shared" si="0"/>
        <v>2518678.9499999993</v>
      </c>
      <c r="G12" s="7">
        <f t="shared" si="1"/>
        <v>135.17424082245873</v>
      </c>
    </row>
    <row r="13" spans="1:7" x14ac:dyDescent="0.3">
      <c r="A13" s="21" t="s">
        <v>16</v>
      </c>
      <c r="B13" s="16" t="s">
        <v>17</v>
      </c>
      <c r="C13" s="16">
        <v>22812000</v>
      </c>
      <c r="D13" s="16">
        <v>7604600</v>
      </c>
      <c r="E13" s="16">
        <v>7134723.1999999993</v>
      </c>
      <c r="F13" s="7">
        <f t="shared" si="0"/>
        <v>-469876.80000000075</v>
      </c>
      <c r="G13" s="7">
        <f t="shared" si="1"/>
        <v>93.821150356363248</v>
      </c>
    </row>
    <row r="14" spans="1:7" x14ac:dyDescent="0.3">
      <c r="A14" s="18" t="s">
        <v>18</v>
      </c>
      <c r="B14" s="14" t="s">
        <v>19</v>
      </c>
      <c r="C14" s="15">
        <v>3280200</v>
      </c>
      <c r="D14" s="15">
        <v>1094000</v>
      </c>
      <c r="E14" s="15">
        <v>817873.64</v>
      </c>
      <c r="F14" s="7">
        <f t="shared" si="0"/>
        <v>-276126.36</v>
      </c>
      <c r="G14" s="7">
        <f t="shared" si="1"/>
        <v>74.759930530164524</v>
      </c>
    </row>
    <row r="15" spans="1:7" x14ac:dyDescent="0.3">
      <c r="A15" s="18" t="s">
        <v>20</v>
      </c>
      <c r="B15" s="14" t="s">
        <v>21</v>
      </c>
      <c r="C15" s="15">
        <v>19531800</v>
      </c>
      <c r="D15" s="15">
        <v>6510600</v>
      </c>
      <c r="E15" s="15">
        <v>6316849.5599999996</v>
      </c>
      <c r="F15" s="7">
        <f t="shared" si="0"/>
        <v>-193750.44000000041</v>
      </c>
      <c r="G15" s="7">
        <f t="shared" si="1"/>
        <v>97.024077043590452</v>
      </c>
    </row>
    <row r="16" spans="1:7" x14ac:dyDescent="0.3">
      <c r="A16" s="21" t="s">
        <v>22</v>
      </c>
      <c r="B16" s="16" t="s">
        <v>23</v>
      </c>
      <c r="C16" s="16">
        <v>349500</v>
      </c>
      <c r="D16" s="16">
        <v>110000</v>
      </c>
      <c r="E16" s="16">
        <v>158472.70000000001</v>
      </c>
      <c r="F16" s="7">
        <f t="shared" si="0"/>
        <v>48472.700000000012</v>
      </c>
      <c r="G16" s="7">
        <f t="shared" si="1"/>
        <v>144.06609090909092</v>
      </c>
    </row>
    <row r="17" spans="1:7" x14ac:dyDescent="0.3">
      <c r="A17" s="21" t="s">
        <v>24</v>
      </c>
      <c r="B17" s="16" t="s">
        <v>25</v>
      </c>
      <c r="C17" s="16">
        <v>349500</v>
      </c>
      <c r="D17" s="16">
        <v>110000</v>
      </c>
      <c r="E17" s="16">
        <v>141313</v>
      </c>
      <c r="F17" s="7">
        <f t="shared" si="0"/>
        <v>31313</v>
      </c>
      <c r="G17" s="7">
        <f t="shared" si="1"/>
        <v>128.46636363636364</v>
      </c>
    </row>
    <row r="18" spans="1:7" x14ac:dyDescent="0.3">
      <c r="A18" s="21" t="s">
        <v>26</v>
      </c>
      <c r="B18" s="16" t="s">
        <v>27</v>
      </c>
      <c r="C18" s="16">
        <v>349500</v>
      </c>
      <c r="D18" s="16">
        <v>110000</v>
      </c>
      <c r="E18" s="16">
        <v>141313</v>
      </c>
      <c r="F18" s="7">
        <f t="shared" si="0"/>
        <v>31313</v>
      </c>
      <c r="G18" s="7">
        <f t="shared" si="1"/>
        <v>128.46636363636364</v>
      </c>
    </row>
    <row r="19" spans="1:7" x14ac:dyDescent="0.3">
      <c r="A19" s="18" t="s">
        <v>28</v>
      </c>
      <c r="B19" s="14" t="s">
        <v>29</v>
      </c>
      <c r="C19" s="15">
        <v>110000</v>
      </c>
      <c r="D19" s="15">
        <v>30000</v>
      </c>
      <c r="E19" s="15">
        <v>49913</v>
      </c>
      <c r="F19" s="7">
        <f t="shared" si="0"/>
        <v>19913</v>
      </c>
      <c r="G19" s="7">
        <f t="shared" si="1"/>
        <v>166.37666666666667</v>
      </c>
    </row>
    <row r="20" spans="1:7" ht="69" x14ac:dyDescent="0.3">
      <c r="A20" s="18" t="s">
        <v>30</v>
      </c>
      <c r="B20" s="14" t="s">
        <v>31</v>
      </c>
      <c r="C20" s="15">
        <v>239500</v>
      </c>
      <c r="D20" s="15">
        <v>80000</v>
      </c>
      <c r="E20" s="15">
        <v>91400</v>
      </c>
      <c r="F20" s="7">
        <f t="shared" si="0"/>
        <v>11400</v>
      </c>
      <c r="G20" s="7">
        <f t="shared" si="1"/>
        <v>114.25</v>
      </c>
    </row>
    <row r="21" spans="1:7" x14ac:dyDescent="0.3">
      <c r="A21" s="21" t="s">
        <v>32</v>
      </c>
      <c r="B21" s="16" t="s">
        <v>33</v>
      </c>
      <c r="C21" s="16">
        <v>0</v>
      </c>
      <c r="D21" s="16">
        <v>0</v>
      </c>
      <c r="E21" s="16">
        <v>17159.7</v>
      </c>
      <c r="F21" s="7">
        <f t="shared" si="0"/>
        <v>17159.7</v>
      </c>
      <c r="G21" s="7">
        <f t="shared" si="1"/>
        <v>0</v>
      </c>
    </row>
    <row r="22" spans="1:7" x14ac:dyDescent="0.3">
      <c r="A22" s="21" t="s">
        <v>34</v>
      </c>
      <c r="B22" s="16" t="s">
        <v>27</v>
      </c>
      <c r="C22" s="16">
        <v>0</v>
      </c>
      <c r="D22" s="16">
        <v>0</v>
      </c>
      <c r="E22" s="16">
        <v>17159.7</v>
      </c>
      <c r="F22" s="7">
        <f t="shared" si="0"/>
        <v>17159.7</v>
      </c>
      <c r="G22" s="7">
        <f t="shared" si="1"/>
        <v>0</v>
      </c>
    </row>
    <row r="23" spans="1:7" x14ac:dyDescent="0.3">
      <c r="A23" s="18" t="s">
        <v>35</v>
      </c>
      <c r="B23" s="14" t="s">
        <v>27</v>
      </c>
      <c r="C23" s="15">
        <v>0</v>
      </c>
      <c r="D23" s="15">
        <v>0</v>
      </c>
      <c r="E23" s="15">
        <v>17159.7</v>
      </c>
      <c r="F23" s="7">
        <f t="shared" si="0"/>
        <v>17159.7</v>
      </c>
      <c r="G23" s="7">
        <f t="shared" si="1"/>
        <v>0</v>
      </c>
    </row>
    <row r="24" spans="1:7" x14ac:dyDescent="0.3">
      <c r="A24" s="21" t="s">
        <v>36</v>
      </c>
      <c r="B24" s="16" t="s">
        <v>37</v>
      </c>
      <c r="C24" s="16">
        <v>54156146</v>
      </c>
      <c r="D24" s="16">
        <v>18052050</v>
      </c>
      <c r="E24" s="16">
        <v>18052050</v>
      </c>
      <c r="F24" s="7">
        <f t="shared" si="0"/>
        <v>0</v>
      </c>
      <c r="G24" s="7">
        <f t="shared" si="1"/>
        <v>100</v>
      </c>
    </row>
    <row r="25" spans="1:7" x14ac:dyDescent="0.3">
      <c r="A25" s="21" t="s">
        <v>38</v>
      </c>
      <c r="B25" s="16" t="s">
        <v>39</v>
      </c>
      <c r="C25" s="16">
        <v>54156146</v>
      </c>
      <c r="D25" s="16">
        <v>18052050</v>
      </c>
      <c r="E25" s="16">
        <v>18052050</v>
      </c>
      <c r="F25" s="7">
        <f t="shared" si="0"/>
        <v>0</v>
      </c>
      <c r="G25" s="7">
        <f t="shared" si="1"/>
        <v>100</v>
      </c>
    </row>
    <row r="26" spans="1:7" x14ac:dyDescent="0.3">
      <c r="A26" s="21" t="s">
        <v>40</v>
      </c>
      <c r="B26" s="16" t="s">
        <v>41</v>
      </c>
      <c r="C26" s="16">
        <v>54156146</v>
      </c>
      <c r="D26" s="16">
        <v>18052050</v>
      </c>
      <c r="E26" s="16">
        <v>18052050</v>
      </c>
      <c r="F26" s="7">
        <f t="shared" si="0"/>
        <v>0</v>
      </c>
      <c r="G26" s="7">
        <f t="shared" si="1"/>
        <v>100</v>
      </c>
    </row>
    <row r="27" spans="1:7" x14ac:dyDescent="0.3">
      <c r="A27" s="18" t="s">
        <v>42</v>
      </c>
      <c r="B27" s="14" t="s">
        <v>43</v>
      </c>
      <c r="C27" s="15">
        <v>54156146</v>
      </c>
      <c r="D27" s="15">
        <v>18052050</v>
      </c>
      <c r="E27" s="15">
        <v>18052050</v>
      </c>
      <c r="F27" s="7">
        <f t="shared" si="0"/>
        <v>0</v>
      </c>
      <c r="G27" s="7">
        <f t="shared" si="1"/>
        <v>100</v>
      </c>
    </row>
    <row r="28" spans="1:7" ht="17.399999999999999" customHeight="1" x14ac:dyDescent="0.3">
      <c r="A28" s="21" t="s">
        <v>44</v>
      </c>
      <c r="B28" s="16" t="s">
        <v>45</v>
      </c>
      <c r="C28" s="16">
        <v>50329600</v>
      </c>
      <c r="D28" s="16">
        <v>16286678</v>
      </c>
      <c r="E28" s="16">
        <v>18595700.529999997</v>
      </c>
      <c r="F28" s="7">
        <f t="shared" si="0"/>
        <v>2309022.5299999975</v>
      </c>
      <c r="G28" s="7">
        <f t="shared" si="1"/>
        <v>114.17736956548165</v>
      </c>
    </row>
    <row r="29" spans="1:7" ht="16.2" customHeight="1" x14ac:dyDescent="0.3">
      <c r="A29" s="21" t="s">
        <v>44</v>
      </c>
      <c r="B29" s="16" t="s">
        <v>46</v>
      </c>
      <c r="C29" s="16">
        <v>104485746</v>
      </c>
      <c r="D29" s="16">
        <v>34338728</v>
      </c>
      <c r="E29" s="16">
        <v>36647750.530000001</v>
      </c>
      <c r="F29" s="7">
        <f t="shared" si="0"/>
        <v>2309022.5300000012</v>
      </c>
      <c r="G29" s="7">
        <f t="shared" si="1"/>
        <v>106.72425178358382</v>
      </c>
    </row>
    <row r="31" spans="1:7" s="10" customFormat="1" ht="14.4" x14ac:dyDescent="0.3">
      <c r="A31" s="20" t="s">
        <v>70</v>
      </c>
      <c r="B31" s="20"/>
      <c r="C31" s="20"/>
      <c r="D31" s="20"/>
      <c r="E31" s="20"/>
      <c r="F31" s="20"/>
      <c r="G31" s="20"/>
    </row>
    <row r="32" spans="1:7" s="10" customFormat="1" x14ac:dyDescent="0.3">
      <c r="A32" s="17"/>
      <c r="B32" s="11"/>
      <c r="C32" s="12"/>
      <c r="D32" s="12"/>
      <c r="E32" s="13"/>
      <c r="F32" s="13" t="s">
        <v>0</v>
      </c>
    </row>
    <row r="33" spans="1:7" s="10" customFormat="1" ht="41.4" x14ac:dyDescent="0.3">
      <c r="A33" s="4" t="s">
        <v>63</v>
      </c>
      <c r="B33" s="5" t="s">
        <v>64</v>
      </c>
      <c r="C33" s="4" t="s">
        <v>65</v>
      </c>
      <c r="D33" s="4" t="s">
        <v>66</v>
      </c>
      <c r="E33" s="6" t="s">
        <v>67</v>
      </c>
      <c r="F33" s="6" t="s">
        <v>1</v>
      </c>
      <c r="G33" s="19" t="s">
        <v>68</v>
      </c>
    </row>
    <row r="34" spans="1:7" x14ac:dyDescent="0.3">
      <c r="A34" s="21" t="s">
        <v>22</v>
      </c>
      <c r="B34" s="16" t="s">
        <v>23</v>
      </c>
      <c r="C34" s="16">
        <v>958210</v>
      </c>
      <c r="D34" s="16">
        <v>319403.33999999997</v>
      </c>
      <c r="E34" s="16">
        <v>491901.98000000004</v>
      </c>
      <c r="F34" s="16">
        <v>172498.64000000007</v>
      </c>
      <c r="G34" s="16">
        <v>154.00652353854537</v>
      </c>
    </row>
    <row r="35" spans="1:7" x14ac:dyDescent="0.3">
      <c r="A35" s="21" t="s">
        <v>47</v>
      </c>
      <c r="B35" s="16" t="s">
        <v>48</v>
      </c>
      <c r="C35" s="16">
        <v>958210</v>
      </c>
      <c r="D35" s="16">
        <v>319403.33999999997</v>
      </c>
      <c r="E35" s="16">
        <v>491901.98000000004</v>
      </c>
      <c r="F35" s="16">
        <v>172498.64000000007</v>
      </c>
      <c r="G35" s="16">
        <v>154.00652353854537</v>
      </c>
    </row>
    <row r="36" spans="1:7" ht="27.6" x14ac:dyDescent="0.3">
      <c r="A36" s="21" t="s">
        <v>49</v>
      </c>
      <c r="B36" s="22" t="s">
        <v>50</v>
      </c>
      <c r="C36" s="16">
        <v>958210</v>
      </c>
      <c r="D36" s="16">
        <v>319403.33999999997</v>
      </c>
      <c r="E36" s="16">
        <v>317554.11000000004</v>
      </c>
      <c r="F36" s="16">
        <v>-1849.2299999999232</v>
      </c>
      <c r="G36" s="16">
        <v>99.421036110643087</v>
      </c>
    </row>
    <row r="37" spans="1:7" ht="27.6" x14ac:dyDescent="0.3">
      <c r="A37" s="18" t="s">
        <v>51</v>
      </c>
      <c r="B37" s="14" t="s">
        <v>52</v>
      </c>
      <c r="C37" s="15">
        <v>950000</v>
      </c>
      <c r="D37" s="15">
        <v>316666.67</v>
      </c>
      <c r="E37" s="15">
        <v>313080.15000000002</v>
      </c>
      <c r="F37" s="16">
        <v>-3586.5199999999604</v>
      </c>
      <c r="G37" s="16">
        <v>98.867414748764077</v>
      </c>
    </row>
    <row r="38" spans="1:7" ht="41.4" x14ac:dyDescent="0.3">
      <c r="A38" s="18" t="s">
        <v>53</v>
      </c>
      <c r="B38" s="14" t="s">
        <v>54</v>
      </c>
      <c r="C38" s="15">
        <v>8210</v>
      </c>
      <c r="D38" s="15">
        <v>2736.67</v>
      </c>
      <c r="E38" s="15">
        <v>2207.96</v>
      </c>
      <c r="F38" s="16">
        <v>-528.71</v>
      </c>
      <c r="G38" s="16">
        <v>80.680535102880498</v>
      </c>
    </row>
    <row r="39" spans="1:7" ht="27.6" x14ac:dyDescent="0.3">
      <c r="A39" s="18" t="s">
        <v>55</v>
      </c>
      <c r="B39" s="14" t="s">
        <v>56</v>
      </c>
      <c r="C39" s="15">
        <v>0</v>
      </c>
      <c r="D39" s="15">
        <v>0</v>
      </c>
      <c r="E39" s="15">
        <v>2266</v>
      </c>
      <c r="F39" s="16">
        <v>2266</v>
      </c>
      <c r="G39" s="16">
        <v>0</v>
      </c>
    </row>
    <row r="40" spans="1:7" x14ac:dyDescent="0.3">
      <c r="A40" s="21" t="s">
        <v>57</v>
      </c>
      <c r="B40" s="16" t="s">
        <v>58</v>
      </c>
      <c r="C40" s="16">
        <v>0</v>
      </c>
      <c r="D40" s="16">
        <v>0</v>
      </c>
      <c r="E40" s="16">
        <v>174347.87</v>
      </c>
      <c r="F40" s="16">
        <v>174347.87</v>
      </c>
      <c r="G40" s="16">
        <v>0</v>
      </c>
    </row>
    <row r="41" spans="1:7" x14ac:dyDescent="0.3">
      <c r="A41" s="18" t="s">
        <v>59</v>
      </c>
      <c r="B41" s="14" t="s">
        <v>60</v>
      </c>
      <c r="C41" s="15">
        <v>0</v>
      </c>
      <c r="D41" s="15">
        <v>0</v>
      </c>
      <c r="E41" s="15">
        <v>174347.87</v>
      </c>
      <c r="F41" s="16">
        <v>174347.87</v>
      </c>
      <c r="G41" s="16">
        <v>0</v>
      </c>
    </row>
    <row r="42" spans="1:7" ht="17.399999999999999" customHeight="1" x14ac:dyDescent="0.3">
      <c r="A42" s="21" t="s">
        <v>44</v>
      </c>
      <c r="B42" s="16" t="s">
        <v>45</v>
      </c>
      <c r="C42" s="16">
        <v>958210</v>
      </c>
      <c r="D42" s="16">
        <v>319403.33999999997</v>
      </c>
      <c r="E42" s="16">
        <v>491901.98000000004</v>
      </c>
      <c r="F42" s="16">
        <v>172498.64000000007</v>
      </c>
      <c r="G42" s="16">
        <v>154.00652353854537</v>
      </c>
    </row>
    <row r="43" spans="1:7" ht="19.2" customHeight="1" x14ac:dyDescent="0.3">
      <c r="A43" s="21" t="s">
        <v>44</v>
      </c>
      <c r="B43" s="16" t="s">
        <v>46</v>
      </c>
      <c r="C43" s="16">
        <v>958210</v>
      </c>
      <c r="D43" s="16">
        <v>319403.33999999997</v>
      </c>
      <c r="E43" s="16">
        <v>491901.98000000004</v>
      </c>
      <c r="F43" s="16">
        <v>172498.64000000007</v>
      </c>
      <c r="G43" s="16">
        <v>154.00652353854537</v>
      </c>
    </row>
    <row r="46" spans="1:7" s="10" customFormat="1" ht="24.6" customHeight="1" x14ac:dyDescent="0.3">
      <c r="B46" s="23" t="s">
        <v>71</v>
      </c>
      <c r="C46" s="23"/>
      <c r="E46" s="24" t="s">
        <v>72</v>
      </c>
    </row>
  </sheetData>
  <mergeCells count="4">
    <mergeCell ref="A3:G3"/>
    <mergeCell ref="A2:G2"/>
    <mergeCell ref="A31:G31"/>
    <mergeCell ref="B46:C46"/>
  </mergeCells>
  <conditionalFormatting sqref="F6:F29">
    <cfRule type="expression" dxfId="24" priority="28" stopIfTrue="1">
      <formula>#REF!=1</formula>
    </cfRule>
  </conditionalFormatting>
  <conditionalFormatting sqref="G6:G29">
    <cfRule type="expression" dxfId="23" priority="29" stopIfTrue="1">
      <formula>#REF!=1</formula>
    </cfRule>
  </conditionalFormatting>
  <conditionalFormatting sqref="A9:A12 A19:A20 A23 A27">
    <cfRule type="expression" dxfId="22" priority="16" stopIfTrue="1">
      <formula>#REF!=1</formula>
    </cfRule>
  </conditionalFormatting>
  <conditionalFormatting sqref="B9:B12 B19:B20 B23 B27">
    <cfRule type="expression" dxfId="21" priority="17" stopIfTrue="1">
      <formula>#REF!=1</formula>
    </cfRule>
  </conditionalFormatting>
  <conditionalFormatting sqref="C9:C12 C19:C20 C23 C27">
    <cfRule type="expression" dxfId="20" priority="18" stopIfTrue="1">
      <formula>#REF!=1</formula>
    </cfRule>
  </conditionalFormatting>
  <conditionalFormatting sqref="D9:D12 D19:D20 D23 D27">
    <cfRule type="expression" dxfId="19" priority="19" stopIfTrue="1">
      <formula>#REF!=1</formula>
    </cfRule>
  </conditionalFormatting>
  <conditionalFormatting sqref="E9:E12 E19:E20 E23 E27">
    <cfRule type="expression" dxfId="18" priority="20" stopIfTrue="1">
      <formula>#REF!=1</formula>
    </cfRule>
  </conditionalFormatting>
  <conditionalFormatting sqref="A6:E7">
    <cfRule type="expression" dxfId="17" priority="15" stopIfTrue="1">
      <formula>#REF!=1</formula>
    </cfRule>
  </conditionalFormatting>
  <conditionalFormatting sqref="A8:E8">
    <cfRule type="expression" dxfId="16" priority="14" stopIfTrue="1">
      <formula>#REF!=1</formula>
    </cfRule>
  </conditionalFormatting>
  <conditionalFormatting sqref="A28:E29">
    <cfRule type="expression" dxfId="15" priority="4" stopIfTrue="1">
      <formula>#REF!=1</formula>
    </cfRule>
  </conditionalFormatting>
  <conditionalFormatting sqref="A14:A15">
    <cfRule type="expression" dxfId="14" priority="9" stopIfTrue="1">
      <formula>#REF!=1</formula>
    </cfRule>
  </conditionalFormatting>
  <conditionalFormatting sqref="B14:B15">
    <cfRule type="expression" dxfId="13" priority="10" stopIfTrue="1">
      <formula>#REF!=1</formula>
    </cfRule>
  </conditionalFormatting>
  <conditionalFormatting sqref="C14:C15">
    <cfRule type="expression" dxfId="12" priority="11" stopIfTrue="1">
      <formula>#REF!=1</formula>
    </cfRule>
  </conditionalFormatting>
  <conditionalFormatting sqref="D14:D15">
    <cfRule type="expression" dxfId="11" priority="12" stopIfTrue="1">
      <formula>#REF!=1</formula>
    </cfRule>
  </conditionalFormatting>
  <conditionalFormatting sqref="E14:E15">
    <cfRule type="expression" dxfId="10" priority="13" stopIfTrue="1">
      <formula>#REF!=1</formula>
    </cfRule>
  </conditionalFormatting>
  <conditionalFormatting sqref="A16:E18">
    <cfRule type="expression" dxfId="9" priority="8" stopIfTrue="1">
      <formula>#REF!=1</formula>
    </cfRule>
  </conditionalFormatting>
  <conditionalFormatting sqref="A13:E13">
    <cfRule type="expression" dxfId="8" priority="7" stopIfTrue="1">
      <formula>#REF!=1</formula>
    </cfRule>
  </conditionalFormatting>
  <conditionalFormatting sqref="A21:E22">
    <cfRule type="expression" dxfId="7" priority="6" stopIfTrue="1">
      <formula>#REF!=1</formula>
    </cfRule>
  </conditionalFormatting>
  <conditionalFormatting sqref="A24:E26">
    <cfRule type="expression" dxfId="6" priority="5" stopIfTrue="1">
      <formula>#REF!=1</formula>
    </cfRule>
  </conditionalFormatting>
  <conditionalFormatting sqref="A34:E36">
    <cfRule type="expression" dxfId="2" priority="3" stopIfTrue="1">
      <formula>#REF!=1</formula>
    </cfRule>
  </conditionalFormatting>
  <conditionalFormatting sqref="A40:E40">
    <cfRule type="expression" dxfId="1" priority="2" stopIfTrue="1">
      <formula>#REF!=1</formula>
    </cfRule>
  </conditionalFormatting>
  <conditionalFormatting sqref="A42:E43">
    <cfRule type="expression" dxfId="0" priority="1" stopIfTrue="1">
      <formula>#REF!=1</formula>
    </cfRule>
  </conditionalFormatting>
  <pageMargins left="0.56999999999999995" right="0.31496062992125984" top="0.39370078740157483" bottom="0.39370078740157483" header="0" footer="0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2023-05-02T08:28:08Z</cp:lastPrinted>
  <dcterms:created xsi:type="dcterms:W3CDTF">2023-05-02T07:20:40Z</dcterms:created>
  <dcterms:modified xsi:type="dcterms:W3CDTF">2023-05-02T08:28:09Z</dcterms:modified>
</cp:coreProperties>
</file>