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И\На сайт\2023\"/>
    </mc:Choice>
  </mc:AlternateContent>
  <bookViews>
    <workbookView xWindow="0" yWindow="0" windowWidth="23040" windowHeight="9204"/>
  </bookViews>
  <sheets>
    <sheet name="Лист1" sheetId="1" r:id="rId1"/>
  </sheets>
  <definedNames>
    <definedName name="_xlnm.Print_Titles" localSheetId="0">Лист1!$7:$7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</calcChain>
</file>

<file path=xl/sharedStrings.xml><?xml version="1.0" encoding="utf-8"?>
<sst xmlns="http://schemas.openxmlformats.org/spreadsheetml/2006/main" count="82" uniqueCount="67">
  <si>
    <t>грн.</t>
  </si>
  <si>
    <t>+/-</t>
  </si>
  <si>
    <t>10000000</t>
  </si>
  <si>
    <t>Податкові надходження  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</si>
  <si>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</si>
  <si>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</si>
  <si>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</si>
  <si>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 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</si>
  <si>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</si>
  <si>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</si>
  <si>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</si>
  <si>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</si>
  <si>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</si>
  <si>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</si>
  <si>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</si>
  <si>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</si>
  <si>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18050000</t>
  </si>
  <si>
    <t>Єдиний податок  </t>
  </si>
  <si>
    <t>18050300</t>
  </si>
  <si>
    <t>Єдиний податок з юридичних осіб </t>
  </si>
  <si>
    <t>18050400</t>
  </si>
  <si>
    <t>Єдиний податок з фізичних осіб </t>
  </si>
  <si>
    <t>20000000</t>
  </si>
  <si>
    <t>Неподаткові надходження  </t>
  </si>
  <si>
    <t>21000000</t>
  </si>
  <si>
    <t>Доходи від власності та підприємницької діяльності  </t>
  </si>
  <si>
    <t>21080000</t>
  </si>
  <si>
    <t>Інші надходження  </t>
  </si>
  <si>
    <t>21081100</t>
  </si>
  <si>
    <t>Адміністративні штрафи та інші санкції </t>
  </si>
  <si>
    <t>21081500</t>
  </si>
  <si>
    <t>Штрафні санкції, що застосовуються відповідно до Закону України `Про державне регулювання виробництва і обігу спирту етилового, коньячного і плодового, алкогольних напоїв, тютюнових виробів, рідин, що використовуються в електронних сигаретах, та пального`</t>
  </si>
  <si>
    <t>40000000</t>
  </si>
  <si>
    <t>Офіційні трансферти  </t>
  </si>
  <si>
    <t>41000000</t>
  </si>
  <si>
    <t>Від органів державного управління  </t>
  </si>
  <si>
    <t>41040000</t>
  </si>
  <si>
    <t>Дотації з місцевих бюджетів іншим місцевим бюджетам</t>
  </si>
  <si>
    <t>41040400</t>
  </si>
  <si>
    <t>Інші дотації з місцевого бюджету</t>
  </si>
  <si>
    <t xml:space="preserve"> </t>
  </si>
  <si>
    <t xml:space="preserve">Усього ( без урахування трансфертів) </t>
  </si>
  <si>
    <t xml:space="preserve">Усього </t>
  </si>
  <si>
    <t>25000000</t>
  </si>
  <si>
    <t>Власні надходження бюджетних установ  </t>
  </si>
  <si>
    <t>25010000</t>
  </si>
  <si>
    <t>Надходження від плати за послуги, що надаються бюджетними установами згідно із законодавством </t>
  </si>
  <si>
    <t>25010100</t>
  </si>
  <si>
    <t>Плата за послуги, що надаються бюджетними установами згідно з їх основною діяльністю 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</si>
  <si>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</si>
  <si>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</si>
  <si>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25020000</t>
  </si>
  <si>
    <t>Інші джерела власних надходжень бюджетних установ  </t>
  </si>
  <si>
    <t>25020100</t>
  </si>
  <si>
    <t>Благодійні внески, гранти та дарунки </t>
  </si>
  <si>
    <t>Загальний фонд</t>
  </si>
  <si>
    <t>Код класифікації доходів</t>
  </si>
  <si>
    <t>Найменування</t>
  </si>
  <si>
    <t>Уточнений річний план, грн</t>
  </si>
  <si>
    <t xml:space="preserve"> Уточнений план на звітний період, грн</t>
  </si>
  <si>
    <t>Факт, грн</t>
  </si>
  <si>
    <t>% виконання</t>
  </si>
  <si>
    <t>Інформація про надходження до бюджету Саксаганського району у м. Кривому Розі                                                                                                                                                               за січень 2023 року</t>
  </si>
  <si>
    <t>0457860600 - Бюджет Саксаганського району у місті Кривий Ріг</t>
  </si>
  <si>
    <t>Інші кошти спеціального фонду</t>
  </si>
  <si>
    <t>Начальник фінансового відділу</t>
  </si>
  <si>
    <t>Людмила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</si>
</sst>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7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4" fontId="1" fillId="0" borderId="0" xfId="0" applyNumberFormat="1" applyFont="1" applyAlignment="1">
      <alignment horizontal="center"/>
    </xf>
    <xf numFmtId="4" fontId="0" fillId="0" borderId="0" xfId="0" applyNumberFormat="1" applyAlignment="1">
      <alignment horizontal="right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/>
    </xf>
    <xf numFmtId="0" fontId="6" fillId="0" borderId="0" xfId="0" applyFont="1" applyAlignment="1">
      <alignment horizontal="left"/>
    </xf>
    <xf numFmtId="0" fontId="6" fillId="0" borderId="0" xfId="0" applyFont="1"/>
  </cellXfs>
  <cellStyles count="1">
    <cellStyle name="Обычный" xfId="0" builtinId="0"/>
  </cellStyles>
  <dxfs count="9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tabSelected="1" topLeftCell="A34" workbookViewId="0">
      <selection activeCell="I39" sqref="I39"/>
    </sheetView>
  </sheetViews>
  <sheetFormatPr defaultRowHeight="13.8" x14ac:dyDescent="0.3"/>
  <cols>
    <col min="1" max="1" width="12.33203125" style="6" customWidth="1"/>
    <col min="2" max="2" width="50.77734375" style="1" customWidth="1"/>
    <col min="3" max="4" width="16.109375" style="2" customWidth="1"/>
    <col min="5" max="5" width="12.33203125" style="2" bestFit="1" customWidth="1"/>
    <col min="6" max="6" width="10.44140625" style="2" bestFit="1" customWidth="1"/>
    <col min="7" max="7" width="11.33203125" style="2" customWidth="1"/>
  </cols>
  <sheetData>
    <row r="1" spans="1:7" s="8" customFormat="1" x14ac:dyDescent="0.3">
      <c r="A1" s="8" t="s">
        <v>63</v>
      </c>
      <c r="B1" s="1"/>
      <c r="C1" s="2"/>
      <c r="D1" s="2"/>
      <c r="E1" s="2"/>
      <c r="F1" s="2"/>
    </row>
    <row r="2" spans="1:7" s="8" customFormat="1" x14ac:dyDescent="0.3">
      <c r="A2" s="9"/>
      <c r="B2" s="10"/>
      <c r="C2" s="11"/>
      <c r="D2" s="11"/>
      <c r="E2" s="11"/>
      <c r="F2" s="11"/>
    </row>
    <row r="3" spans="1:7" s="8" customFormat="1" ht="49.2" customHeight="1" x14ac:dyDescent="0.3">
      <c r="A3" s="18" t="s">
        <v>62</v>
      </c>
      <c r="B3" s="18"/>
      <c r="C3" s="18"/>
      <c r="D3" s="18"/>
      <c r="E3" s="18"/>
      <c r="F3" s="18"/>
      <c r="G3" s="18"/>
    </row>
    <row r="4" spans="1:7" s="8" customFormat="1" ht="7.8" customHeight="1" x14ac:dyDescent="0.3">
      <c r="A4" s="9"/>
      <c r="B4" s="10"/>
      <c r="C4" s="11"/>
      <c r="D4" s="11"/>
      <c r="E4" s="11"/>
      <c r="F4" s="11"/>
    </row>
    <row r="5" spans="1:7" s="8" customFormat="1" ht="18" x14ac:dyDescent="0.35">
      <c r="A5" s="17" t="s">
        <v>55</v>
      </c>
      <c r="B5" s="17"/>
      <c r="C5" s="17"/>
      <c r="D5" s="17"/>
      <c r="E5" s="17"/>
      <c r="F5" s="17"/>
      <c r="G5" s="17"/>
    </row>
    <row r="6" spans="1:7" s="8" customFormat="1" x14ac:dyDescent="0.3">
      <c r="A6" s="6"/>
      <c r="B6" s="1"/>
      <c r="C6" s="2"/>
      <c r="D6" s="2"/>
      <c r="E6" s="12"/>
      <c r="F6" s="12" t="s">
        <v>0</v>
      </c>
    </row>
    <row r="7" spans="1:7" s="8" customFormat="1" ht="60.6" customHeight="1" x14ac:dyDescent="0.3">
      <c r="A7" s="19" t="s">
        <v>56</v>
      </c>
      <c r="B7" s="20" t="s">
        <v>57</v>
      </c>
      <c r="C7" s="19" t="s">
        <v>58</v>
      </c>
      <c r="D7" s="19" t="s">
        <v>59</v>
      </c>
      <c r="E7" s="21" t="s">
        <v>60</v>
      </c>
      <c r="F7" s="21" t="s">
        <v>1</v>
      </c>
      <c r="G7" s="22" t="s">
        <v>61</v>
      </c>
    </row>
    <row r="8" spans="1:7" ht="21" customHeight="1" x14ac:dyDescent="0.3">
      <c r="A8" s="24" t="s">
        <v>2</v>
      </c>
      <c r="B8" s="25" t="s">
        <v>3</v>
      </c>
      <c r="C8" s="26">
        <v>49980100</v>
      </c>
      <c r="D8" s="26">
        <v>6445000</v>
      </c>
      <c r="E8" s="26">
        <v>6199565.3799999999</v>
      </c>
      <c r="F8" s="5">
        <f t="shared" ref="F8:F28" si="0">E8-D8</f>
        <v>-245434.62000000011</v>
      </c>
      <c r="G8" s="5">
        <f t="shared" ref="G8:G28" si="1">IF(D8=0,0,E8/D8*100)</f>
        <v>96.191860046547703</v>
      </c>
    </row>
    <row r="9" spans="1:7" ht="46.8" customHeight="1" x14ac:dyDescent="0.3">
      <c r="A9" s="24" t="s">
        <v>4</v>
      </c>
      <c r="B9" s="25" t="s">
        <v>5</v>
      </c>
      <c r="C9" s="26">
        <v>49980100</v>
      </c>
      <c r="D9" s="26">
        <v>6445000</v>
      </c>
      <c r="E9" s="26">
        <v>6199565.3799999999</v>
      </c>
      <c r="F9" s="5">
        <f t="shared" si="0"/>
        <v>-245434.62000000011</v>
      </c>
      <c r="G9" s="5">
        <f t="shared" si="1"/>
        <v>96.191860046547703</v>
      </c>
    </row>
    <row r="10" spans="1:7" ht="21" customHeight="1" x14ac:dyDescent="0.3">
      <c r="A10" s="7" t="s">
        <v>6</v>
      </c>
      <c r="B10" s="3" t="s">
        <v>7</v>
      </c>
      <c r="C10" s="4">
        <v>27168100</v>
      </c>
      <c r="D10" s="4">
        <v>4544500</v>
      </c>
      <c r="E10" s="4">
        <v>4220406.09</v>
      </c>
      <c r="F10" s="5">
        <f t="shared" si="0"/>
        <v>-324093.91000000015</v>
      </c>
      <c r="G10" s="5">
        <f t="shared" si="1"/>
        <v>92.868436351633846</v>
      </c>
    </row>
    <row r="11" spans="1:7" ht="44.4" customHeight="1" x14ac:dyDescent="0.3">
      <c r="A11" s="7" t="s">
        <v>8</v>
      </c>
      <c r="B11" s="3" t="s">
        <v>9</v>
      </c>
      <c r="C11" s="4">
        <v>16100</v>
      </c>
      <c r="D11" s="4">
        <v>3000</v>
      </c>
      <c r="E11" s="4">
        <v>3007.97</v>
      </c>
      <c r="F11" s="5">
        <f t="shared" si="0"/>
        <v>7.9699999999997999</v>
      </c>
      <c r="G11" s="5">
        <f t="shared" si="1"/>
        <v>100.26566666666665</v>
      </c>
    </row>
    <row r="12" spans="1:7" ht="44.4" customHeight="1" x14ac:dyDescent="0.3">
      <c r="A12" s="7" t="s">
        <v>10</v>
      </c>
      <c r="B12" s="3" t="s">
        <v>11</v>
      </c>
      <c r="C12" s="4">
        <v>465500</v>
      </c>
      <c r="D12" s="4">
        <v>10000</v>
      </c>
      <c r="E12" s="4">
        <v>15001.38</v>
      </c>
      <c r="F12" s="5">
        <f t="shared" si="0"/>
        <v>5001.3799999999992</v>
      </c>
      <c r="G12" s="5">
        <f t="shared" si="1"/>
        <v>150.0138</v>
      </c>
    </row>
    <row r="13" spans="1:7" ht="49.2" customHeight="1" x14ac:dyDescent="0.3">
      <c r="A13" s="7" t="s">
        <v>12</v>
      </c>
      <c r="B13" s="3" t="s">
        <v>13</v>
      </c>
      <c r="C13" s="4">
        <v>2129000</v>
      </c>
      <c r="D13" s="4">
        <v>81500</v>
      </c>
      <c r="E13" s="4">
        <v>366380.62</v>
      </c>
      <c r="F13" s="5">
        <f t="shared" si="0"/>
        <v>284880.62</v>
      </c>
      <c r="G13" s="5">
        <f t="shared" si="1"/>
        <v>449.54677300613497</v>
      </c>
    </row>
    <row r="14" spans="1:7" ht="49.2" customHeight="1" x14ac:dyDescent="0.3">
      <c r="A14" s="7" t="s">
        <v>14</v>
      </c>
      <c r="B14" s="3" t="s">
        <v>15</v>
      </c>
      <c r="C14" s="4">
        <v>24557500</v>
      </c>
      <c r="D14" s="4">
        <v>4450000</v>
      </c>
      <c r="E14" s="4">
        <v>3836016.12</v>
      </c>
      <c r="F14" s="5">
        <f t="shared" si="0"/>
        <v>-613983.87999999989</v>
      </c>
      <c r="G14" s="5">
        <f t="shared" si="1"/>
        <v>86.202609438202245</v>
      </c>
    </row>
    <row r="15" spans="1:7" ht="20.399999999999999" customHeight="1" x14ac:dyDescent="0.3">
      <c r="A15" s="24" t="s">
        <v>16</v>
      </c>
      <c r="B15" s="25" t="s">
        <v>17</v>
      </c>
      <c r="C15" s="26">
        <v>22812000</v>
      </c>
      <c r="D15" s="26">
        <v>1900500</v>
      </c>
      <c r="E15" s="26">
        <v>1979159.29</v>
      </c>
      <c r="F15" s="5">
        <f t="shared" si="0"/>
        <v>78659.290000000037</v>
      </c>
      <c r="G15" s="5">
        <f t="shared" si="1"/>
        <v>104.13887345435411</v>
      </c>
    </row>
    <row r="16" spans="1:7" x14ac:dyDescent="0.3">
      <c r="A16" s="7" t="s">
        <v>18</v>
      </c>
      <c r="B16" s="3" t="s">
        <v>19</v>
      </c>
      <c r="C16" s="4">
        <v>3280200</v>
      </c>
      <c r="D16" s="4">
        <v>273000</v>
      </c>
      <c r="E16" s="4">
        <v>215567.34</v>
      </c>
      <c r="F16" s="5">
        <f t="shared" si="0"/>
        <v>-57432.66</v>
      </c>
      <c r="G16" s="5">
        <f t="shared" si="1"/>
        <v>78.96239560439561</v>
      </c>
    </row>
    <row r="17" spans="1:7" x14ac:dyDescent="0.3">
      <c r="A17" s="7" t="s">
        <v>20</v>
      </c>
      <c r="B17" s="3" t="s">
        <v>21</v>
      </c>
      <c r="C17" s="4">
        <v>19531800</v>
      </c>
      <c r="D17" s="4">
        <v>1627500</v>
      </c>
      <c r="E17" s="4">
        <v>1763591.95</v>
      </c>
      <c r="F17" s="5">
        <f t="shared" si="0"/>
        <v>136091.94999999995</v>
      </c>
      <c r="G17" s="5">
        <f t="shared" si="1"/>
        <v>108.36202457757295</v>
      </c>
    </row>
    <row r="18" spans="1:7" ht="18.600000000000001" customHeight="1" x14ac:dyDescent="0.3">
      <c r="A18" s="24" t="s">
        <v>22</v>
      </c>
      <c r="B18" s="25" t="s">
        <v>23</v>
      </c>
      <c r="C18" s="26">
        <v>349500</v>
      </c>
      <c r="D18" s="26">
        <v>25000</v>
      </c>
      <c r="E18" s="26">
        <v>20995</v>
      </c>
      <c r="F18" s="5">
        <f t="shared" si="0"/>
        <v>-4005</v>
      </c>
      <c r="G18" s="5">
        <f t="shared" si="1"/>
        <v>83.98</v>
      </c>
    </row>
    <row r="19" spans="1:7" ht="29.4" customHeight="1" x14ac:dyDescent="0.3">
      <c r="A19" s="24" t="s">
        <v>24</v>
      </c>
      <c r="B19" s="25" t="s">
        <v>25</v>
      </c>
      <c r="C19" s="26">
        <v>349500</v>
      </c>
      <c r="D19" s="26">
        <v>25000</v>
      </c>
      <c r="E19" s="26">
        <v>20995</v>
      </c>
      <c r="F19" s="5">
        <f t="shared" si="0"/>
        <v>-4005</v>
      </c>
      <c r="G19" s="5">
        <f t="shared" si="1"/>
        <v>83.98</v>
      </c>
    </row>
    <row r="20" spans="1:7" ht="18.600000000000001" customHeight="1" x14ac:dyDescent="0.3">
      <c r="A20" s="7" t="s">
        <v>26</v>
      </c>
      <c r="B20" s="3" t="s">
        <v>27</v>
      </c>
      <c r="C20" s="4">
        <v>349500</v>
      </c>
      <c r="D20" s="4">
        <v>25000</v>
      </c>
      <c r="E20" s="4">
        <v>20995</v>
      </c>
      <c r="F20" s="5">
        <f t="shared" si="0"/>
        <v>-4005</v>
      </c>
      <c r="G20" s="5">
        <f t="shared" si="1"/>
        <v>83.98</v>
      </c>
    </row>
    <row r="21" spans="1:7" ht="22.8" customHeight="1" x14ac:dyDescent="0.3">
      <c r="A21" s="7" t="s">
        <v>28</v>
      </c>
      <c r="B21" s="3" t="s">
        <v>29</v>
      </c>
      <c r="C21" s="4">
        <v>110000</v>
      </c>
      <c r="D21" s="4">
        <v>5000</v>
      </c>
      <c r="E21" s="4">
        <v>3995</v>
      </c>
      <c r="F21" s="5">
        <f t="shared" si="0"/>
        <v>-1005</v>
      </c>
      <c r="G21" s="5">
        <f t="shared" si="1"/>
        <v>79.900000000000006</v>
      </c>
    </row>
    <row r="22" spans="1:7" ht="80.400000000000006" customHeight="1" x14ac:dyDescent="0.3">
      <c r="A22" s="7" t="s">
        <v>30</v>
      </c>
      <c r="B22" s="3" t="s">
        <v>31</v>
      </c>
      <c r="C22" s="4">
        <v>239500</v>
      </c>
      <c r="D22" s="4">
        <v>20000</v>
      </c>
      <c r="E22" s="4">
        <v>17000</v>
      </c>
      <c r="F22" s="5">
        <f t="shared" si="0"/>
        <v>-3000</v>
      </c>
      <c r="G22" s="5">
        <f t="shared" si="1"/>
        <v>85</v>
      </c>
    </row>
    <row r="23" spans="1:7" ht="20.399999999999999" customHeight="1" x14ac:dyDescent="0.3">
      <c r="A23" s="24" t="s">
        <v>32</v>
      </c>
      <c r="B23" s="25" t="s">
        <v>33</v>
      </c>
      <c r="C23" s="26">
        <v>54156146</v>
      </c>
      <c r="D23" s="26">
        <v>4513010</v>
      </c>
      <c r="E23" s="26">
        <v>4513010</v>
      </c>
      <c r="F23" s="5">
        <f t="shared" si="0"/>
        <v>0</v>
      </c>
      <c r="G23" s="5">
        <f t="shared" si="1"/>
        <v>100</v>
      </c>
    </row>
    <row r="24" spans="1:7" ht="22.2" customHeight="1" x14ac:dyDescent="0.3">
      <c r="A24" s="24" t="s">
        <v>34</v>
      </c>
      <c r="B24" s="25" t="s">
        <v>35</v>
      </c>
      <c r="C24" s="26">
        <v>54156146</v>
      </c>
      <c r="D24" s="26">
        <v>4513010</v>
      </c>
      <c r="E24" s="26">
        <v>4513010</v>
      </c>
      <c r="F24" s="5">
        <f t="shared" si="0"/>
        <v>0</v>
      </c>
      <c r="G24" s="5">
        <f t="shared" si="1"/>
        <v>100</v>
      </c>
    </row>
    <row r="25" spans="1:7" ht="35.4" customHeight="1" x14ac:dyDescent="0.3">
      <c r="A25" s="24" t="s">
        <v>36</v>
      </c>
      <c r="B25" s="25" t="s">
        <v>37</v>
      </c>
      <c r="C25" s="26">
        <v>54156146</v>
      </c>
      <c r="D25" s="26">
        <v>4513010</v>
      </c>
      <c r="E25" s="26">
        <v>4513010</v>
      </c>
      <c r="F25" s="5">
        <f t="shared" si="0"/>
        <v>0</v>
      </c>
      <c r="G25" s="5">
        <f t="shared" si="1"/>
        <v>100</v>
      </c>
    </row>
    <row r="26" spans="1:7" x14ac:dyDescent="0.3">
      <c r="A26" s="7" t="s">
        <v>38</v>
      </c>
      <c r="B26" s="3" t="s">
        <v>39</v>
      </c>
      <c r="C26" s="4">
        <v>54156146</v>
      </c>
      <c r="D26" s="4">
        <v>4513010</v>
      </c>
      <c r="E26" s="4">
        <v>4513010</v>
      </c>
      <c r="F26" s="5">
        <f t="shared" si="0"/>
        <v>0</v>
      </c>
      <c r="G26" s="5">
        <f t="shared" si="1"/>
        <v>100</v>
      </c>
    </row>
    <row r="27" spans="1:7" ht="22.2" customHeight="1" x14ac:dyDescent="0.3">
      <c r="A27" s="24" t="s">
        <v>40</v>
      </c>
      <c r="B27" s="25" t="s">
        <v>41</v>
      </c>
      <c r="C27" s="26">
        <v>50329600</v>
      </c>
      <c r="D27" s="26">
        <v>6470000</v>
      </c>
      <c r="E27" s="26">
        <v>6220560.3799999999</v>
      </c>
      <c r="F27" s="5">
        <f t="shared" si="0"/>
        <v>-249439.62000000011</v>
      </c>
      <c r="G27" s="5">
        <f t="shared" si="1"/>
        <v>96.144673570324571</v>
      </c>
    </row>
    <row r="28" spans="1:7" ht="23.4" customHeight="1" x14ac:dyDescent="0.3">
      <c r="A28" s="24" t="s">
        <v>40</v>
      </c>
      <c r="B28" s="25" t="s">
        <v>42</v>
      </c>
      <c r="C28" s="26">
        <v>104485746</v>
      </c>
      <c r="D28" s="26">
        <v>10983010</v>
      </c>
      <c r="E28" s="26">
        <v>10733570.379999999</v>
      </c>
      <c r="F28" s="5">
        <f t="shared" si="0"/>
        <v>-249439.62000000104</v>
      </c>
      <c r="G28" s="5">
        <f t="shared" si="1"/>
        <v>97.72885921072637</v>
      </c>
    </row>
    <row r="30" spans="1:7" s="8" customFormat="1" ht="14.4" x14ac:dyDescent="0.3">
      <c r="A30" s="23" t="s">
        <v>64</v>
      </c>
      <c r="B30" s="23"/>
      <c r="C30" s="23"/>
      <c r="D30" s="23"/>
      <c r="E30" s="23"/>
      <c r="F30" s="23"/>
      <c r="G30" s="23"/>
    </row>
    <row r="31" spans="1:7" s="8" customFormat="1" x14ac:dyDescent="0.3">
      <c r="A31" s="6"/>
      <c r="B31" s="1"/>
      <c r="C31" s="2"/>
      <c r="D31" s="2"/>
      <c r="E31" s="12"/>
      <c r="F31" s="12" t="s">
        <v>0</v>
      </c>
    </row>
    <row r="32" spans="1:7" s="8" customFormat="1" ht="60.6" customHeight="1" x14ac:dyDescent="0.3">
      <c r="A32" s="19" t="s">
        <v>56</v>
      </c>
      <c r="B32" s="20" t="s">
        <v>57</v>
      </c>
      <c r="C32" s="19" t="s">
        <v>58</v>
      </c>
      <c r="D32" s="19" t="s">
        <v>59</v>
      </c>
      <c r="E32" s="21" t="s">
        <v>60</v>
      </c>
      <c r="F32" s="21" t="s">
        <v>1</v>
      </c>
      <c r="G32" s="22" t="s">
        <v>61</v>
      </c>
    </row>
    <row r="33" spans="1:7" ht="24.6" customHeight="1" x14ac:dyDescent="0.3">
      <c r="A33" s="24" t="s">
        <v>22</v>
      </c>
      <c r="B33" s="25" t="s">
        <v>23</v>
      </c>
      <c r="C33" s="26">
        <v>958210</v>
      </c>
      <c r="D33" s="26">
        <v>79850.84</v>
      </c>
      <c r="E33" s="26">
        <v>140152.07</v>
      </c>
      <c r="F33" s="15">
        <v>60301.23000000001</v>
      </c>
      <c r="G33" s="15">
        <v>175.51733957964626</v>
      </c>
    </row>
    <row r="34" spans="1:7" ht="32.4" customHeight="1" x14ac:dyDescent="0.3">
      <c r="A34" s="24" t="s">
        <v>43</v>
      </c>
      <c r="B34" s="25" t="s">
        <v>44</v>
      </c>
      <c r="C34" s="26">
        <v>958210</v>
      </c>
      <c r="D34" s="26">
        <v>79850.84</v>
      </c>
      <c r="E34" s="26">
        <v>140152.07</v>
      </c>
      <c r="F34" s="15">
        <v>60301.23000000001</v>
      </c>
      <c r="G34" s="15">
        <v>175.51733957964626</v>
      </c>
    </row>
    <row r="35" spans="1:7" ht="42" customHeight="1" x14ac:dyDescent="0.3">
      <c r="A35" s="16" t="s">
        <v>45</v>
      </c>
      <c r="B35" s="13" t="s">
        <v>46</v>
      </c>
      <c r="C35" s="14">
        <v>958210</v>
      </c>
      <c r="D35" s="14">
        <v>79850.84</v>
      </c>
      <c r="E35" s="14">
        <v>73734.600000000006</v>
      </c>
      <c r="F35" s="15">
        <v>-6116.2399999999907</v>
      </c>
      <c r="G35" s="15">
        <v>92.340418710686095</v>
      </c>
    </row>
    <row r="36" spans="1:7" ht="40.200000000000003" customHeight="1" x14ac:dyDescent="0.3">
      <c r="A36" s="16" t="s">
        <v>47</v>
      </c>
      <c r="B36" s="13" t="s">
        <v>48</v>
      </c>
      <c r="C36" s="14">
        <v>950000</v>
      </c>
      <c r="D36" s="14">
        <v>79166.67</v>
      </c>
      <c r="E36" s="14">
        <v>73531.16</v>
      </c>
      <c r="F36" s="15">
        <v>-5635.5099999999948</v>
      </c>
      <c r="G36" s="15">
        <v>92.881461352359523</v>
      </c>
    </row>
    <row r="37" spans="1:7" ht="52.8" customHeight="1" x14ac:dyDescent="0.3">
      <c r="A37" s="16" t="s">
        <v>49</v>
      </c>
      <c r="B37" s="13" t="s">
        <v>50</v>
      </c>
      <c r="C37" s="14">
        <v>8210</v>
      </c>
      <c r="D37" s="14">
        <v>684.17</v>
      </c>
      <c r="E37" s="14">
        <v>203.44</v>
      </c>
      <c r="F37" s="15">
        <v>-480.72999999999996</v>
      </c>
      <c r="G37" s="15">
        <v>29.735299706213368</v>
      </c>
    </row>
    <row r="38" spans="1:7" ht="39.6" customHeight="1" x14ac:dyDescent="0.3">
      <c r="A38" s="24" t="s">
        <v>51</v>
      </c>
      <c r="B38" s="25" t="s">
        <v>52</v>
      </c>
      <c r="C38" s="26">
        <v>0</v>
      </c>
      <c r="D38" s="26">
        <v>0</v>
      </c>
      <c r="E38" s="26">
        <v>66417.47</v>
      </c>
      <c r="F38" s="15">
        <v>66417.47</v>
      </c>
      <c r="G38" s="15">
        <v>0</v>
      </c>
    </row>
    <row r="39" spans="1:7" ht="22.8" customHeight="1" x14ac:dyDescent="0.3">
      <c r="A39" s="16" t="s">
        <v>53</v>
      </c>
      <c r="B39" s="13" t="s">
        <v>54</v>
      </c>
      <c r="C39" s="14">
        <v>0</v>
      </c>
      <c r="D39" s="14">
        <v>0</v>
      </c>
      <c r="E39" s="14">
        <v>66417.47</v>
      </c>
      <c r="F39" s="15">
        <v>66417.47</v>
      </c>
      <c r="G39" s="15">
        <v>0</v>
      </c>
    </row>
    <row r="40" spans="1:7" ht="29.4" customHeight="1" x14ac:dyDescent="0.3">
      <c r="A40" s="24" t="s">
        <v>40</v>
      </c>
      <c r="B40" s="25" t="s">
        <v>41</v>
      </c>
      <c r="C40" s="26">
        <v>958210</v>
      </c>
      <c r="D40" s="26">
        <v>79850.84</v>
      </c>
      <c r="E40" s="26">
        <v>140152.07</v>
      </c>
      <c r="F40" s="15">
        <v>60301.23000000001</v>
      </c>
      <c r="G40" s="15">
        <v>175.51733957964626</v>
      </c>
    </row>
    <row r="41" spans="1:7" ht="21.6" customHeight="1" x14ac:dyDescent="0.3">
      <c r="A41" s="24" t="s">
        <v>40</v>
      </c>
      <c r="B41" s="25" t="s">
        <v>42</v>
      </c>
      <c r="C41" s="26">
        <v>958210</v>
      </c>
      <c r="D41" s="26">
        <v>79850.84</v>
      </c>
      <c r="E41" s="26">
        <v>140152.07</v>
      </c>
      <c r="F41" s="15">
        <v>60301.23000000001</v>
      </c>
      <c r="G41" s="15">
        <v>175.51733957964626</v>
      </c>
    </row>
    <row r="44" spans="1:7" s="8" customFormat="1" ht="37.799999999999997" customHeight="1" x14ac:dyDescent="0.3">
      <c r="B44" s="27" t="s">
        <v>65</v>
      </c>
      <c r="C44" s="27"/>
      <c r="E44" s="28" t="s">
        <v>66</v>
      </c>
    </row>
  </sheetData>
  <mergeCells count="4">
    <mergeCell ref="B44:C44"/>
    <mergeCell ref="A3:G3"/>
    <mergeCell ref="A5:G5"/>
    <mergeCell ref="A30:G30"/>
  </mergeCells>
  <conditionalFormatting sqref="A8:A28">
    <cfRule type="expression" dxfId="7" priority="2" stopIfTrue="1">
      <formula>#REF!=1</formula>
    </cfRule>
  </conditionalFormatting>
  <conditionalFormatting sqref="B8:B28">
    <cfRule type="expression" dxfId="6" priority="3" stopIfTrue="1">
      <formula>#REF!=1</formula>
    </cfRule>
  </conditionalFormatting>
  <conditionalFormatting sqref="C8:C28">
    <cfRule type="expression" dxfId="4" priority="5" stopIfTrue="1">
      <formula>#REF!=1</formula>
    </cfRule>
  </conditionalFormatting>
  <conditionalFormatting sqref="D8:D28">
    <cfRule type="expression" dxfId="3" priority="6" stopIfTrue="1">
      <formula>#REF!=1</formula>
    </cfRule>
  </conditionalFormatting>
  <conditionalFormatting sqref="E8:E28">
    <cfRule type="expression" dxfId="2" priority="7" stopIfTrue="1">
      <formula>#REF!=1</formula>
    </cfRule>
  </conditionalFormatting>
  <conditionalFormatting sqref="F8:F28">
    <cfRule type="expression" dxfId="1" priority="8" stopIfTrue="1">
      <formula>#REF!=1</formula>
    </cfRule>
  </conditionalFormatting>
  <conditionalFormatting sqref="G8:G28">
    <cfRule type="expression" dxfId="0" priority="9" stopIfTrue="1">
      <formula>#REF!=1</formula>
    </cfRule>
  </conditionalFormatting>
  <pageMargins left="0.31496062992125984" right="0.31496062992125984" top="0.39370078740157483" bottom="0.39370078740157483" header="0" footer="0"/>
  <pageSetup paperSize="9" scale="84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2023-02-13T12:31:19Z</cp:lastPrinted>
  <dcterms:created xsi:type="dcterms:W3CDTF">2023-02-10T15:03:56Z</dcterms:created>
  <dcterms:modified xsi:type="dcterms:W3CDTF">2023-02-13T12:31:21Z</dcterms:modified>
</cp:coreProperties>
</file>