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<sst xmlns="http://schemas.openxmlformats.org/spreadsheetml/2006/main" count="118" uniqueCount="95">
  <si>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</si>
  <si>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</si>
  <si>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</si>
  <si>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</si>
  <si>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</si>
  <si>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</si>
  <si>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</si>
  <si>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</si>
  <si>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</si>
  <si>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</si>
  <si>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</si>
  <si>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</si>
  <si>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</si>
  <si>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</si>
  <si>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</si>
  <si>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</si>
  <si>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</si>
  <si>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</si>
  <si>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</si>
  <si>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</si>
  <si>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</si>
  <si>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</si>
  <si>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</si>
  <si>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</si>
  <si>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</si>
  <si>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</si>
  <si>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</si>
  <si>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</si>
  <si>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</si>
  <si>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</si>
  <si>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</si>
  <si>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</si>
  <si>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</si>
  <si>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</si>
  <si>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</si>
  <si>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</si>
  <si>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</si>
  <si>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</si>
  <si>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</si>
  <si>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</si>
  <si>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</si>
  <si>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</si>
  <si>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</si>
  <si>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</si>
  <si>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</si>
  <si>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</si>
  <si>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</si>
  <si>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</si>
  <si>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</si>
  <si>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</si>
  <si>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</si>
  <si>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</si>
  <si>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</si>
  <si>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</si>
  <si>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</si>
  <si>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</si>
  <si>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</si>
  <si>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</si>
  <si>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</si>
  <si>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</si>
  <si>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</si>
  <si>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</si>
  <si>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</si>
  <si>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</si>
  <si>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</si>
  <si>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</si>
  <si>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</si>
  <si>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</si>
  <si>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</si>
  <si>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</si>
  <si>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</si>
  <si>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</si>
  <si>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</si>
  <si>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</si>
  <si>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</si>
  <si>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</si>
  <si>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</si>
  <si>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</si>
  <si>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</si>
  <si>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</si>
  <si>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</si>
  <si>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</si>
  <si>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</si>
  <si>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</si>
  <si>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</si>
  <si>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</si>
  <si>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</si>
  <si>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</si>
  <si>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</si>
  <si>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</si>
  <si>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Інші кошти спеціального фонду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</si>
  <si>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</si>
  <si>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Начальник фінансового відділу</t>
  </si>
  <si>
    <t>Людмила ШМАТКОВА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</si>
  <si>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жовтень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</si>
</sst>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Обычный" xfId="0" builtinId="0"/>
  </cellStyles>
  <dxfs count="1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workbookViewId="0">
      <selection activeCell="A4" sqref="A4"/>
    </sheetView>
  </sheetViews>
  <sheetFormatPr defaultRowHeight="13.8" x14ac:dyDescent="0.3"/>
  <cols>
    <col min="1" max="1" width="12.33203125" style="8" customWidth="1"/>
    <col min="2" max="2" width="50.77734375" style="2" customWidth="1"/>
    <col min="3" max="4" width="16.109375" style="3" customWidth="1"/>
    <col min="5" max="5" width="12.33203125" style="3" bestFit="1" customWidth="1"/>
    <col min="6" max="6" width="11.88671875" style="3" bestFit="1" customWidth="1"/>
    <col min="7" max="7" width="10.77734375" style="3" customWidth="1"/>
  </cols>
  <sheetData>
    <row r="1" spans="1:7" s="9" customFormat="1" x14ac:dyDescent="0.3">
      <c r="A1" s="9" t="s">
        <v>82</v>
      </c>
      <c r="B1" s="12"/>
      <c r="C1" s="13"/>
      <c r="D1" s="13"/>
      <c r="E1" s="13"/>
      <c r="F1" s="13"/>
    </row>
    <row r="2" spans="1:7" s="9" customFormat="1" x14ac:dyDescent="0.3">
      <c r="A2" s="10"/>
      <c r="B2" s="11"/>
      <c r="C2" s="14"/>
      <c r="D2" s="14"/>
      <c r="E2" s="14"/>
      <c r="F2" s="14"/>
    </row>
    <row r="3" spans="1:7" s="9" customFormat="1" ht="49.2" customHeight="1" x14ac:dyDescent="0.3">
      <c r="A3" s="21" t="s">
        <v>94</v>
      </c>
      <c r="B3" s="21"/>
      <c r="C3" s="21"/>
      <c r="D3" s="21"/>
      <c r="E3" s="21"/>
      <c r="F3" s="21"/>
      <c r="G3" s="21"/>
    </row>
    <row r="4" spans="1:7" s="9" customFormat="1" ht="7.8" customHeight="1" x14ac:dyDescent="0.3">
      <c r="A4" s="10"/>
      <c r="B4" s="11"/>
      <c r="C4" s="14"/>
      <c r="D4" s="14"/>
      <c r="E4" s="14"/>
      <c r="F4" s="14"/>
    </row>
    <row r="5" spans="1:7" s="9" customFormat="1" ht="18" x14ac:dyDescent="0.35">
      <c r="A5" s="1" t="s">
        <v>83</v>
      </c>
      <c r="B5" s="1"/>
      <c r="C5" s="1"/>
      <c r="D5" s="1"/>
      <c r="E5" s="1"/>
      <c r="F5" s="1"/>
      <c r="G5" s="1"/>
    </row>
    <row r="6" spans="1:7" s="9" customFormat="1" x14ac:dyDescent="0.3">
      <c r="A6" s="19"/>
      <c r="B6" s="12"/>
      <c r="C6" s="13"/>
      <c r="D6" s="13"/>
      <c r="E6" s="15"/>
      <c r="F6" s="15" t="s">
        <v>0</v>
      </c>
    </row>
    <row r="7" spans="1:7" s="9" customFormat="1" ht="60.6" customHeight="1" x14ac:dyDescent="0.3">
      <c r="A7" s="4" t="s">
        <v>84</v>
      </c>
      <c r="B7" s="5" t="s">
        <v>85</v>
      </c>
      <c r="C7" s="4" t="s">
        <v>86</v>
      </c>
      <c r="D7" s="4" t="s">
        <v>87</v>
      </c>
      <c r="E7" s="6" t="s">
        <v>88</v>
      </c>
      <c r="F7" s="6" t="s">
        <v>1</v>
      </c>
      <c r="G7" s="22" t="s">
        <v>89</v>
      </c>
    </row>
    <row r="8" spans="1:7" ht="21" customHeight="1" x14ac:dyDescent="0.3">
      <c r="A8" s="23" t="s">
        <v>2</v>
      </c>
      <c r="B8" s="24" t="s">
        <v>3</v>
      </c>
      <c r="C8" s="25">
        <v>49225200</v>
      </c>
      <c r="D8" s="25">
        <v>43544503</v>
      </c>
      <c r="E8" s="25">
        <v>37911254.269999996</v>
      </c>
      <c r="F8" s="7">
        <f t="shared" ref="F8:F40" si="0">E8-D8</f>
        <v>-5633248.7300000042</v>
      </c>
      <c r="G8" s="7">
        <f t="shared" ref="G8:G40" si="1">IF(D8=0,0,E8/D8*100)</f>
        <v>87.063237970588375</v>
      </c>
    </row>
    <row r="9" spans="1:7" ht="34.799999999999997" customHeight="1" x14ac:dyDescent="0.3">
      <c r="A9" s="23" t="s">
        <v>4</v>
      </c>
      <c r="B9" s="24" t="s">
        <v>5</v>
      </c>
      <c r="C9" s="25">
        <v>1700</v>
      </c>
      <c r="D9" s="25">
        <v>0</v>
      </c>
      <c r="E9" s="25">
        <v>772.42</v>
      </c>
      <c r="F9" s="7">
        <f t="shared" si="0"/>
        <v>772.42</v>
      </c>
      <c r="G9" s="7">
        <f t="shared" si="1"/>
        <v>0</v>
      </c>
    </row>
    <row r="10" spans="1:7" ht="29.4" customHeight="1" x14ac:dyDescent="0.3">
      <c r="A10" s="23" t="s">
        <v>6</v>
      </c>
      <c r="B10" s="24" t="s">
        <v>7</v>
      </c>
      <c r="C10" s="25">
        <v>1700</v>
      </c>
      <c r="D10" s="25">
        <v>0</v>
      </c>
      <c r="E10" s="25">
        <v>772.42</v>
      </c>
      <c r="F10" s="7">
        <f t="shared" si="0"/>
        <v>772.42</v>
      </c>
      <c r="G10" s="7">
        <f t="shared" si="1"/>
        <v>0</v>
      </c>
    </row>
    <row r="11" spans="1:7" ht="64.8" customHeight="1" x14ac:dyDescent="0.3">
      <c r="A11" s="20" t="s">
        <v>8</v>
      </c>
      <c r="B11" s="16" t="s">
        <v>9</v>
      </c>
      <c r="C11" s="17">
        <v>1700</v>
      </c>
      <c r="D11" s="17">
        <v>0</v>
      </c>
      <c r="E11" s="17">
        <v>772.42</v>
      </c>
      <c r="F11" s="7">
        <f t="shared" si="0"/>
        <v>772.42</v>
      </c>
      <c r="G11" s="7">
        <f t="shared" si="1"/>
        <v>0</v>
      </c>
    </row>
    <row r="12" spans="1:7" ht="42.6" customHeight="1" x14ac:dyDescent="0.3">
      <c r="A12" s="23" t="s">
        <v>10</v>
      </c>
      <c r="B12" s="24" t="s">
        <v>11</v>
      </c>
      <c r="C12" s="25">
        <v>49223500</v>
      </c>
      <c r="D12" s="25">
        <v>43544503</v>
      </c>
      <c r="E12" s="25">
        <v>37910481.850000001</v>
      </c>
      <c r="F12" s="7">
        <f t="shared" si="0"/>
        <v>-5634021.1499999985</v>
      </c>
      <c r="G12" s="7">
        <f t="shared" si="1"/>
        <v>87.061464107191682</v>
      </c>
    </row>
    <row r="13" spans="1:7" ht="21.6" customHeight="1" x14ac:dyDescent="0.3">
      <c r="A13" s="23" t="s">
        <v>12</v>
      </c>
      <c r="B13" s="24" t="s">
        <v>13</v>
      </c>
      <c r="C13" s="25">
        <v>24663900</v>
      </c>
      <c r="D13" s="25">
        <v>23155091</v>
      </c>
      <c r="E13" s="25">
        <v>21141475.949999999</v>
      </c>
      <c r="F13" s="7">
        <f t="shared" si="0"/>
        <v>-2013615.0500000007</v>
      </c>
      <c r="G13" s="7">
        <f t="shared" si="1"/>
        <v>91.303791248326334</v>
      </c>
    </row>
    <row r="14" spans="1:7" ht="46.8" customHeight="1" x14ac:dyDescent="0.3">
      <c r="A14" s="20" t="s">
        <v>14</v>
      </c>
      <c r="B14" s="16" t="s">
        <v>15</v>
      </c>
      <c r="C14" s="17">
        <v>19500</v>
      </c>
      <c r="D14" s="17">
        <v>18200</v>
      </c>
      <c r="E14" s="17">
        <v>34123.47</v>
      </c>
      <c r="F14" s="7">
        <f t="shared" si="0"/>
        <v>15923.470000000001</v>
      </c>
      <c r="G14" s="7">
        <f t="shared" si="1"/>
        <v>187.49159340659341</v>
      </c>
    </row>
    <row r="15" spans="1:7" ht="45" customHeight="1" x14ac:dyDescent="0.3">
      <c r="A15" s="20" t="s">
        <v>16</v>
      </c>
      <c r="B15" s="16" t="s">
        <v>17</v>
      </c>
      <c r="C15" s="17">
        <v>593600</v>
      </c>
      <c r="D15" s="17">
        <v>472800</v>
      </c>
      <c r="E15" s="17">
        <v>348264.58</v>
      </c>
      <c r="F15" s="7">
        <f t="shared" si="0"/>
        <v>-124535.41999999998</v>
      </c>
      <c r="G15" s="7">
        <f t="shared" si="1"/>
        <v>73.660021150592229</v>
      </c>
    </row>
    <row r="16" spans="1:7" ht="48.6" customHeight="1" x14ac:dyDescent="0.3">
      <c r="A16" s="20" t="s">
        <v>18</v>
      </c>
      <c r="B16" s="16" t="s">
        <v>19</v>
      </c>
      <c r="C16" s="17">
        <v>4573600</v>
      </c>
      <c r="D16" s="17">
        <v>3904700</v>
      </c>
      <c r="E16" s="17">
        <v>1766695.93</v>
      </c>
      <c r="F16" s="7">
        <f t="shared" si="0"/>
        <v>-2138004.0700000003</v>
      </c>
      <c r="G16" s="7">
        <f t="shared" si="1"/>
        <v>45.245369170486846</v>
      </c>
    </row>
    <row r="17" spans="1:7" ht="48" customHeight="1" x14ac:dyDescent="0.3">
      <c r="A17" s="20" t="s">
        <v>20</v>
      </c>
      <c r="B17" s="16" t="s">
        <v>21</v>
      </c>
      <c r="C17" s="17">
        <v>19477200</v>
      </c>
      <c r="D17" s="17">
        <v>18759391</v>
      </c>
      <c r="E17" s="17">
        <v>18992391.969999999</v>
      </c>
      <c r="F17" s="7">
        <f t="shared" si="0"/>
        <v>233000.96999999881</v>
      </c>
      <c r="G17" s="7">
        <f t="shared" si="1"/>
        <v>101.24204975523992</v>
      </c>
    </row>
    <row r="18" spans="1:7" ht="22.2" customHeight="1" x14ac:dyDescent="0.3">
      <c r="A18" s="23" t="s">
        <v>22</v>
      </c>
      <c r="B18" s="24" t="s">
        <v>23</v>
      </c>
      <c r="C18" s="25">
        <v>24559600</v>
      </c>
      <c r="D18" s="25">
        <v>20389412</v>
      </c>
      <c r="E18" s="25">
        <v>16769005.9</v>
      </c>
      <c r="F18" s="7">
        <f t="shared" si="0"/>
        <v>-3620406.0999999996</v>
      </c>
      <c r="G18" s="7">
        <f t="shared" si="1"/>
        <v>82.243695404261786</v>
      </c>
    </row>
    <row r="19" spans="1:7" ht="18" customHeight="1" x14ac:dyDescent="0.3">
      <c r="A19" s="20" t="s">
        <v>24</v>
      </c>
      <c r="B19" s="16" t="s">
        <v>25</v>
      </c>
      <c r="C19" s="17">
        <v>3994400</v>
      </c>
      <c r="D19" s="17">
        <v>3308400</v>
      </c>
      <c r="E19" s="17">
        <v>2289500.77</v>
      </c>
      <c r="F19" s="7">
        <f t="shared" si="0"/>
        <v>-1018899.23</v>
      </c>
      <c r="G19" s="7">
        <f t="shared" si="1"/>
        <v>69.202658989239509</v>
      </c>
    </row>
    <row r="20" spans="1:7" ht="15.6" customHeight="1" x14ac:dyDescent="0.3">
      <c r="A20" s="20" t="s">
        <v>26</v>
      </c>
      <c r="B20" s="16" t="s">
        <v>27</v>
      </c>
      <c r="C20" s="17">
        <v>20565200</v>
      </c>
      <c r="D20" s="17">
        <v>17081012</v>
      </c>
      <c r="E20" s="17">
        <v>14479505.130000001</v>
      </c>
      <c r="F20" s="7">
        <f t="shared" si="0"/>
        <v>-2601506.8699999992</v>
      </c>
      <c r="G20" s="7">
        <f t="shared" si="1"/>
        <v>84.769597550777448</v>
      </c>
    </row>
    <row r="21" spans="1:7" ht="16.8" customHeight="1" x14ac:dyDescent="0.3">
      <c r="A21" s="23" t="s">
        <v>28</v>
      </c>
      <c r="B21" s="24" t="s">
        <v>29</v>
      </c>
      <c r="C21" s="25">
        <v>222700</v>
      </c>
      <c r="D21" s="25">
        <v>190100</v>
      </c>
      <c r="E21" s="25">
        <v>339559.71</v>
      </c>
      <c r="F21" s="7">
        <f t="shared" si="0"/>
        <v>149459.71000000002</v>
      </c>
      <c r="G21" s="7">
        <f t="shared" si="1"/>
        <v>178.62162546028406</v>
      </c>
    </row>
    <row r="22" spans="1:7" ht="21" customHeight="1" x14ac:dyDescent="0.3">
      <c r="A22" s="23" t="s">
        <v>30</v>
      </c>
      <c r="B22" s="24" t="s">
        <v>31</v>
      </c>
      <c r="C22" s="25">
        <v>189500</v>
      </c>
      <c r="D22" s="25">
        <v>156900</v>
      </c>
      <c r="E22" s="25">
        <v>302862.45</v>
      </c>
      <c r="F22" s="7">
        <f t="shared" si="0"/>
        <v>145962.45000000001</v>
      </c>
      <c r="G22" s="7">
        <f t="shared" si="1"/>
        <v>193.02896749521989</v>
      </c>
    </row>
    <row r="23" spans="1:7" ht="18" customHeight="1" x14ac:dyDescent="0.3">
      <c r="A23" s="23" t="s">
        <v>32</v>
      </c>
      <c r="B23" s="24" t="s">
        <v>33</v>
      </c>
      <c r="C23" s="25">
        <v>189500</v>
      </c>
      <c r="D23" s="25">
        <v>156900</v>
      </c>
      <c r="E23" s="25">
        <v>302862.45</v>
      </c>
      <c r="F23" s="7">
        <f t="shared" si="0"/>
        <v>145962.45000000001</v>
      </c>
      <c r="G23" s="7">
        <f t="shared" si="1"/>
        <v>193.02896749521989</v>
      </c>
    </row>
    <row r="24" spans="1:7" ht="18" customHeight="1" x14ac:dyDescent="0.3">
      <c r="A24" s="20" t="s">
        <v>34</v>
      </c>
      <c r="B24" s="16" t="s">
        <v>35</v>
      </c>
      <c r="C24" s="17">
        <v>85500</v>
      </c>
      <c r="D24" s="17">
        <v>70500</v>
      </c>
      <c r="E24" s="17">
        <v>106318.35</v>
      </c>
      <c r="F24" s="7">
        <f t="shared" si="0"/>
        <v>35818.350000000006</v>
      </c>
      <c r="G24" s="7">
        <f t="shared" si="1"/>
        <v>150.80617021276598</v>
      </c>
    </row>
    <row r="25" spans="1:7" ht="51" customHeight="1" x14ac:dyDescent="0.3">
      <c r="A25" s="20" t="s">
        <v>36</v>
      </c>
      <c r="B25" s="16" t="s">
        <v>37</v>
      </c>
      <c r="C25" s="17">
        <v>104000</v>
      </c>
      <c r="D25" s="17">
        <v>86400</v>
      </c>
      <c r="E25" s="17">
        <v>196544.1</v>
      </c>
      <c r="F25" s="7">
        <f t="shared" si="0"/>
        <v>110144.1</v>
      </c>
      <c r="G25" s="7">
        <f t="shared" si="1"/>
        <v>227.48159722222221</v>
      </c>
    </row>
    <row r="26" spans="1:7" ht="31.8" customHeight="1" x14ac:dyDescent="0.3">
      <c r="A26" s="23" t="s">
        <v>38</v>
      </c>
      <c r="B26" s="24" t="s">
        <v>39</v>
      </c>
      <c r="C26" s="25">
        <v>33200</v>
      </c>
      <c r="D26" s="25">
        <v>33200</v>
      </c>
      <c r="E26" s="25">
        <v>36697.26</v>
      </c>
      <c r="F26" s="7">
        <f t="shared" si="0"/>
        <v>3497.260000000002</v>
      </c>
      <c r="G26" s="7">
        <f t="shared" si="1"/>
        <v>110.5339156626506</v>
      </c>
    </row>
    <row r="27" spans="1:7" ht="20.399999999999999" customHeight="1" x14ac:dyDescent="0.3">
      <c r="A27" s="23" t="s">
        <v>40</v>
      </c>
      <c r="B27" s="24" t="s">
        <v>41</v>
      </c>
      <c r="C27" s="25">
        <v>33200</v>
      </c>
      <c r="D27" s="25">
        <v>33200</v>
      </c>
      <c r="E27" s="25">
        <v>36697.26</v>
      </c>
      <c r="F27" s="7">
        <f t="shared" si="0"/>
        <v>3497.260000000002</v>
      </c>
      <c r="G27" s="7">
        <f t="shared" si="1"/>
        <v>110.5339156626506</v>
      </c>
    </row>
    <row r="28" spans="1:7" ht="15.6" customHeight="1" x14ac:dyDescent="0.3">
      <c r="A28" s="20" t="s">
        <v>42</v>
      </c>
      <c r="B28" s="16" t="s">
        <v>43</v>
      </c>
      <c r="C28" s="17">
        <v>33200</v>
      </c>
      <c r="D28" s="17">
        <v>33200</v>
      </c>
      <c r="E28" s="17">
        <v>36697.26</v>
      </c>
      <c r="F28" s="7">
        <f t="shared" si="0"/>
        <v>3497.260000000002</v>
      </c>
      <c r="G28" s="7">
        <f t="shared" si="1"/>
        <v>110.5339156626506</v>
      </c>
    </row>
    <row r="29" spans="1:7" ht="17.399999999999999" customHeight="1" x14ac:dyDescent="0.3">
      <c r="A29" s="23" t="s">
        <v>44</v>
      </c>
      <c r="B29" s="24" t="s">
        <v>45</v>
      </c>
      <c r="C29" s="25">
        <v>1000</v>
      </c>
      <c r="D29" s="25">
        <v>0</v>
      </c>
      <c r="E29" s="25">
        <v>0</v>
      </c>
      <c r="F29" s="7">
        <f t="shared" si="0"/>
        <v>0</v>
      </c>
      <c r="G29" s="7">
        <f t="shared" si="1"/>
        <v>0</v>
      </c>
    </row>
    <row r="30" spans="1:7" ht="21" customHeight="1" x14ac:dyDescent="0.3">
      <c r="A30" s="23" t="s">
        <v>46</v>
      </c>
      <c r="B30" s="24" t="s">
        <v>47</v>
      </c>
      <c r="C30" s="25">
        <v>1000</v>
      </c>
      <c r="D30" s="25">
        <v>0</v>
      </c>
      <c r="E30" s="25">
        <v>0</v>
      </c>
      <c r="F30" s="7">
        <f t="shared" si="0"/>
        <v>0</v>
      </c>
      <c r="G30" s="7">
        <f t="shared" si="1"/>
        <v>0</v>
      </c>
    </row>
    <row r="31" spans="1:7" ht="71.400000000000006" customHeight="1" x14ac:dyDescent="0.3">
      <c r="A31" s="23" t="s">
        <v>48</v>
      </c>
      <c r="B31" s="24" t="s">
        <v>49</v>
      </c>
      <c r="C31" s="25">
        <v>1000</v>
      </c>
      <c r="D31" s="25">
        <v>0</v>
      </c>
      <c r="E31" s="25">
        <v>0</v>
      </c>
      <c r="F31" s="7">
        <f t="shared" si="0"/>
        <v>0</v>
      </c>
      <c r="G31" s="7">
        <f t="shared" si="1"/>
        <v>0</v>
      </c>
    </row>
    <row r="32" spans="1:7" ht="61.8" customHeight="1" x14ac:dyDescent="0.3">
      <c r="A32" s="20" t="s">
        <v>50</v>
      </c>
      <c r="B32" s="16" t="s">
        <v>51</v>
      </c>
      <c r="C32" s="17">
        <v>1000</v>
      </c>
      <c r="D32" s="17">
        <v>0</v>
      </c>
      <c r="E32" s="17">
        <v>0</v>
      </c>
      <c r="F32" s="7">
        <f t="shared" si="0"/>
        <v>0</v>
      </c>
      <c r="G32" s="7">
        <f t="shared" si="1"/>
        <v>0</v>
      </c>
    </row>
    <row r="33" spans="1:7" ht="16.8" customHeight="1" x14ac:dyDescent="0.3">
      <c r="A33" s="23" t="s">
        <v>52</v>
      </c>
      <c r="B33" s="24" t="s">
        <v>53</v>
      </c>
      <c r="C33" s="25">
        <v>61989778.490000002</v>
      </c>
      <c r="D33" s="25">
        <v>51856670.490000002</v>
      </c>
      <c r="E33" s="25">
        <v>51579374.979999997</v>
      </c>
      <c r="F33" s="7">
        <f t="shared" si="0"/>
        <v>-277295.51000000536</v>
      </c>
      <c r="G33" s="7">
        <f t="shared" si="1"/>
        <v>99.465265495490158</v>
      </c>
    </row>
    <row r="34" spans="1:7" ht="17.399999999999999" customHeight="1" x14ac:dyDescent="0.3">
      <c r="A34" s="23" t="s">
        <v>54</v>
      </c>
      <c r="B34" s="24" t="s">
        <v>55</v>
      </c>
      <c r="C34" s="25">
        <v>61989778.490000002</v>
      </c>
      <c r="D34" s="25">
        <v>51856670.490000002</v>
      </c>
      <c r="E34" s="25">
        <v>51579374.979999997</v>
      </c>
      <c r="F34" s="7">
        <f t="shared" si="0"/>
        <v>-277295.51000000536</v>
      </c>
      <c r="G34" s="7">
        <f t="shared" si="1"/>
        <v>99.465265495490158</v>
      </c>
    </row>
    <row r="35" spans="1:7" ht="20.399999999999999" customHeight="1" x14ac:dyDescent="0.3">
      <c r="A35" s="23" t="s">
        <v>56</v>
      </c>
      <c r="B35" s="24" t="s">
        <v>57</v>
      </c>
      <c r="C35" s="25">
        <v>61738778.490000002</v>
      </c>
      <c r="D35" s="25">
        <v>51605670.490000002</v>
      </c>
      <c r="E35" s="25">
        <v>51579374.979999997</v>
      </c>
      <c r="F35" s="7">
        <f t="shared" si="0"/>
        <v>-26295.510000005364</v>
      </c>
      <c r="G35" s="7">
        <f t="shared" si="1"/>
        <v>99.949045308877245</v>
      </c>
    </row>
    <row r="36" spans="1:7" ht="18.600000000000001" customHeight="1" x14ac:dyDescent="0.3">
      <c r="A36" s="20" t="s">
        <v>58</v>
      </c>
      <c r="B36" s="16" t="s">
        <v>59</v>
      </c>
      <c r="C36" s="17">
        <v>61738778.490000002</v>
      </c>
      <c r="D36" s="17">
        <v>51605670.490000002</v>
      </c>
      <c r="E36" s="17">
        <v>51579374.979999997</v>
      </c>
      <c r="F36" s="7">
        <f t="shared" si="0"/>
        <v>-26295.510000005364</v>
      </c>
      <c r="G36" s="7">
        <f t="shared" si="1"/>
        <v>99.949045308877245</v>
      </c>
    </row>
    <row r="37" spans="1:7" ht="27.6" x14ac:dyDescent="0.3">
      <c r="A37" s="23" t="s">
        <v>60</v>
      </c>
      <c r="B37" s="24" t="s">
        <v>61</v>
      </c>
      <c r="C37" s="25">
        <v>251000</v>
      </c>
      <c r="D37" s="25">
        <v>251000</v>
      </c>
      <c r="E37" s="25">
        <v>0</v>
      </c>
      <c r="F37" s="7">
        <f t="shared" si="0"/>
        <v>-251000</v>
      </c>
      <c r="G37" s="7">
        <f t="shared" si="1"/>
        <v>0</v>
      </c>
    </row>
    <row r="38" spans="1:7" ht="18" customHeight="1" x14ac:dyDescent="0.3">
      <c r="A38" s="20" t="s">
        <v>62</v>
      </c>
      <c r="B38" s="16" t="s">
        <v>63</v>
      </c>
      <c r="C38" s="17">
        <v>251000</v>
      </c>
      <c r="D38" s="17">
        <v>251000</v>
      </c>
      <c r="E38" s="17">
        <v>0</v>
      </c>
      <c r="F38" s="7">
        <f t="shared" si="0"/>
        <v>-251000</v>
      </c>
      <c r="G38" s="7">
        <f t="shared" si="1"/>
        <v>0</v>
      </c>
    </row>
    <row r="39" spans="1:7" ht="21" customHeight="1" x14ac:dyDescent="0.3">
      <c r="A39" s="23" t="s">
        <v>64</v>
      </c>
      <c r="B39" s="24" t="s">
        <v>65</v>
      </c>
      <c r="C39" s="25">
        <v>49448900</v>
      </c>
      <c r="D39" s="25">
        <v>43734603</v>
      </c>
      <c r="E39" s="25">
        <v>38250813.979999997</v>
      </c>
      <c r="F39" s="7">
        <f t="shared" si="0"/>
        <v>-5483789.0200000033</v>
      </c>
      <c r="G39" s="7">
        <f t="shared" si="1"/>
        <v>87.461212303676334</v>
      </c>
    </row>
    <row r="40" spans="1:7" ht="22.2" customHeight="1" x14ac:dyDescent="0.3">
      <c r="A40" s="23" t="s">
        <v>64</v>
      </c>
      <c r="B40" s="24" t="s">
        <v>66</v>
      </c>
      <c r="C40" s="25">
        <v>111438678.49000001</v>
      </c>
      <c r="D40" s="25">
        <v>95591273.49000001</v>
      </c>
      <c r="E40" s="25">
        <v>89830188.959999993</v>
      </c>
      <c r="F40" s="7">
        <f t="shared" si="0"/>
        <v>-5761084.5300000161</v>
      </c>
      <c r="G40" s="7">
        <f t="shared" si="1"/>
        <v>93.973210817614344</v>
      </c>
    </row>
    <row r="42" spans="1:7" s="9" customFormat="1" ht="14.4" x14ac:dyDescent="0.3">
      <c r="A42" s="26" t="s">
        <v>90</v>
      </c>
      <c r="B42" s="26"/>
      <c r="C42" s="26"/>
      <c r="D42" s="26"/>
      <c r="E42" s="26"/>
      <c r="F42" s="26"/>
      <c r="G42" s="26"/>
    </row>
    <row r="43" spans="1:7" s="9" customFormat="1" x14ac:dyDescent="0.3">
      <c r="F43" s="15" t="s">
        <v>0</v>
      </c>
      <c r="G43" s="15"/>
    </row>
    <row r="44" spans="1:7" s="9" customFormat="1" ht="53.4" customHeight="1" x14ac:dyDescent="0.3">
      <c r="A44" s="4" t="s">
        <v>84</v>
      </c>
      <c r="B44" s="5" t="s">
        <v>85</v>
      </c>
      <c r="C44" s="4" t="s">
        <v>86</v>
      </c>
      <c r="D44" s="4" t="s">
        <v>87</v>
      </c>
      <c r="E44" s="6" t="s">
        <v>88</v>
      </c>
      <c r="F44" s="6" t="s">
        <v>1</v>
      </c>
      <c r="G44" s="22" t="s">
        <v>89</v>
      </c>
    </row>
    <row r="45" spans="1:7" ht="24.6" customHeight="1" x14ac:dyDescent="0.3">
      <c r="A45" s="23" t="s">
        <v>28</v>
      </c>
      <c r="B45" s="24" t="s">
        <v>29</v>
      </c>
      <c r="C45" s="25">
        <v>937083</v>
      </c>
      <c r="D45" s="25">
        <v>780902.5</v>
      </c>
      <c r="E45" s="25">
        <v>3313430.9899999998</v>
      </c>
      <c r="F45" s="18">
        <v>2532528.4899999998</v>
      </c>
      <c r="G45" s="18">
        <v>424.30789887341882</v>
      </c>
    </row>
    <row r="46" spans="1:7" ht="25.8" customHeight="1" x14ac:dyDescent="0.3">
      <c r="A46" s="23" t="s">
        <v>67</v>
      </c>
      <c r="B46" s="24" t="s">
        <v>68</v>
      </c>
      <c r="C46" s="25">
        <v>937083</v>
      </c>
      <c r="D46" s="25">
        <v>780902.5</v>
      </c>
      <c r="E46" s="25">
        <v>3313430.9899999998</v>
      </c>
      <c r="F46" s="18">
        <v>2532528.4899999998</v>
      </c>
      <c r="G46" s="18">
        <v>424.30789887341882</v>
      </c>
    </row>
    <row r="47" spans="1:7" ht="39" customHeight="1" x14ac:dyDescent="0.3">
      <c r="A47" s="23" t="s">
        <v>69</v>
      </c>
      <c r="B47" s="24" t="s">
        <v>70</v>
      </c>
      <c r="C47" s="25">
        <v>937083</v>
      </c>
      <c r="D47" s="25">
        <v>780902.5</v>
      </c>
      <c r="E47" s="25">
        <v>864672.51</v>
      </c>
      <c r="F47" s="18">
        <v>83770.010000000009</v>
      </c>
      <c r="G47" s="18">
        <v>110.72733279762839</v>
      </c>
    </row>
    <row r="48" spans="1:7" ht="37.799999999999997" customHeight="1" x14ac:dyDescent="0.3">
      <c r="A48" s="20" t="s">
        <v>71</v>
      </c>
      <c r="B48" s="16" t="s">
        <v>72</v>
      </c>
      <c r="C48" s="17">
        <v>927900</v>
      </c>
      <c r="D48" s="17">
        <v>773250</v>
      </c>
      <c r="E48" s="17">
        <v>854198.82</v>
      </c>
      <c r="F48" s="18">
        <v>80948.819999999949</v>
      </c>
      <c r="G48" s="18">
        <v>110.46864791464597</v>
      </c>
    </row>
    <row r="49" spans="1:7" ht="50.4" customHeight="1" x14ac:dyDescent="0.3">
      <c r="A49" s="20" t="s">
        <v>73</v>
      </c>
      <c r="B49" s="16" t="s">
        <v>74</v>
      </c>
      <c r="C49" s="17">
        <v>9183</v>
      </c>
      <c r="D49" s="17">
        <v>7652.5</v>
      </c>
      <c r="E49" s="17">
        <v>9583.77</v>
      </c>
      <c r="F49" s="18">
        <v>1931.2700000000004</v>
      </c>
      <c r="G49" s="18">
        <v>125.23711205488404</v>
      </c>
    </row>
    <row r="50" spans="1:7" ht="42" customHeight="1" x14ac:dyDescent="0.3">
      <c r="A50" s="20" t="s">
        <v>75</v>
      </c>
      <c r="B50" s="16" t="s">
        <v>76</v>
      </c>
      <c r="C50" s="17">
        <v>0</v>
      </c>
      <c r="D50" s="17">
        <v>0</v>
      </c>
      <c r="E50" s="17">
        <v>889.92</v>
      </c>
      <c r="F50" s="18">
        <v>889.92</v>
      </c>
      <c r="G50" s="18">
        <v>0</v>
      </c>
    </row>
    <row r="51" spans="1:7" ht="21.6" customHeight="1" x14ac:dyDescent="0.3">
      <c r="A51" s="23" t="s">
        <v>77</v>
      </c>
      <c r="B51" s="24" t="s">
        <v>78</v>
      </c>
      <c r="C51" s="25">
        <v>0</v>
      </c>
      <c r="D51" s="25">
        <v>0</v>
      </c>
      <c r="E51" s="25">
        <v>2448758.48</v>
      </c>
      <c r="F51" s="18">
        <v>2448758.48</v>
      </c>
      <c r="G51" s="18">
        <v>0</v>
      </c>
    </row>
    <row r="52" spans="1:7" ht="22.2" customHeight="1" x14ac:dyDescent="0.3">
      <c r="A52" s="20" t="s">
        <v>79</v>
      </c>
      <c r="B52" s="16" t="s">
        <v>80</v>
      </c>
      <c r="C52" s="17">
        <v>0</v>
      </c>
      <c r="D52" s="17">
        <v>0</v>
      </c>
      <c r="E52" s="17">
        <v>2378811.5</v>
      </c>
      <c r="F52" s="18">
        <v>2378811.5</v>
      </c>
      <c r="G52" s="18">
        <v>0</v>
      </c>
    </row>
    <row r="53" spans="1:7" ht="81" customHeight="1" x14ac:dyDescent="0.3">
      <c r="A53" s="20" t="s">
        <v>81</v>
      </c>
      <c r="B53" s="16" t="s">
        <v>91</v>
      </c>
      <c r="C53" s="17">
        <v>0</v>
      </c>
      <c r="D53" s="17">
        <v>0</v>
      </c>
      <c r="E53" s="17">
        <v>69946.98</v>
      </c>
      <c r="F53" s="18">
        <v>69946.98</v>
      </c>
      <c r="G53" s="18">
        <v>0</v>
      </c>
    </row>
    <row r="54" spans="1:7" ht="22.8" customHeight="1" x14ac:dyDescent="0.3">
      <c r="A54" s="23" t="s">
        <v>52</v>
      </c>
      <c r="B54" s="24" t="s">
        <v>53</v>
      </c>
      <c r="C54" s="25">
        <v>49000</v>
      </c>
      <c r="D54" s="25">
        <v>49000</v>
      </c>
      <c r="E54" s="25">
        <v>0</v>
      </c>
      <c r="F54" s="18">
        <v>-49000</v>
      </c>
      <c r="G54" s="18">
        <v>0</v>
      </c>
    </row>
    <row r="55" spans="1:7" ht="24" customHeight="1" x14ac:dyDescent="0.3">
      <c r="A55" s="23" t="s">
        <v>54</v>
      </c>
      <c r="B55" s="24" t="s">
        <v>55</v>
      </c>
      <c r="C55" s="25">
        <v>49000</v>
      </c>
      <c r="D55" s="25">
        <v>49000</v>
      </c>
      <c r="E55" s="25">
        <v>0</v>
      </c>
      <c r="F55" s="18">
        <v>-49000</v>
      </c>
      <c r="G55" s="18">
        <v>0</v>
      </c>
    </row>
    <row r="56" spans="1:7" ht="36" customHeight="1" x14ac:dyDescent="0.3">
      <c r="A56" s="23" t="s">
        <v>60</v>
      </c>
      <c r="B56" s="24" t="s">
        <v>61</v>
      </c>
      <c r="C56" s="25">
        <v>49000</v>
      </c>
      <c r="D56" s="25">
        <v>49000</v>
      </c>
      <c r="E56" s="25">
        <v>0</v>
      </c>
      <c r="F56" s="18">
        <v>-49000</v>
      </c>
      <c r="G56" s="18">
        <v>0</v>
      </c>
    </row>
    <row r="57" spans="1:7" ht="20.399999999999999" customHeight="1" x14ac:dyDescent="0.3">
      <c r="A57" s="20" t="s">
        <v>62</v>
      </c>
      <c r="B57" s="16" t="s">
        <v>63</v>
      </c>
      <c r="C57" s="17">
        <v>49000</v>
      </c>
      <c r="D57" s="17">
        <v>49000</v>
      </c>
      <c r="E57" s="17">
        <v>0</v>
      </c>
      <c r="F57" s="18">
        <v>-49000</v>
      </c>
      <c r="G57" s="18">
        <v>0</v>
      </c>
    </row>
    <row r="58" spans="1:7" ht="19.8" customHeight="1" x14ac:dyDescent="0.3">
      <c r="A58" s="23" t="s">
        <v>64</v>
      </c>
      <c r="B58" s="24" t="s">
        <v>65</v>
      </c>
      <c r="C58" s="25">
        <v>937083</v>
      </c>
      <c r="D58" s="25">
        <v>780902.5</v>
      </c>
      <c r="E58" s="25">
        <v>3313430.9899999998</v>
      </c>
      <c r="F58" s="18">
        <v>2532528.4899999998</v>
      </c>
      <c r="G58" s="18">
        <v>424.30789887341882</v>
      </c>
    </row>
    <row r="59" spans="1:7" ht="23.4" customHeight="1" x14ac:dyDescent="0.3">
      <c r="A59" s="23" t="s">
        <v>64</v>
      </c>
      <c r="B59" s="24" t="s">
        <v>66</v>
      </c>
      <c r="C59" s="25">
        <v>986083</v>
      </c>
      <c r="D59" s="25">
        <v>829902.5</v>
      </c>
      <c r="E59" s="25">
        <v>3313430.9899999998</v>
      </c>
      <c r="F59" s="18">
        <v>2483528.4899999998</v>
      </c>
      <c r="G59" s="18">
        <v>399.25545350206801</v>
      </c>
    </row>
    <row r="62" spans="1:7" s="9" customFormat="1" ht="37.799999999999997" customHeight="1" x14ac:dyDescent="0.3">
      <c r="B62" s="27" t="s">
        <v>92</v>
      </c>
      <c r="C62" s="27"/>
      <c r="E62" s="28" t="s">
        <v>93</v>
      </c>
    </row>
  </sheetData>
  <mergeCells count="4">
    <mergeCell ref="B62:C62"/>
    <mergeCell ref="A42:G42"/>
    <mergeCell ref="A3:G3"/>
    <mergeCell ref="A5:G5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2023-02-09T12:07:53Z</cp:lastPrinted>
  <dcterms:created xsi:type="dcterms:W3CDTF">2023-02-09T11:59:59Z</dcterms:created>
  <dcterms:modified xsi:type="dcterms:W3CDTF">2023-02-09T12:07:59Z</dcterms:modified>
</cp:coreProperties>
</file>