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2\"/>
    </mc:Choice>
  </mc:AlternateContent>
  <bookViews>
    <workbookView xWindow="0" yWindow="0" windowWidth="17256" windowHeight="7860"/>
  </bookViews>
  <sheets>
    <sheet name="analiz_vd0" sheetId="2" r:id="rId1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</calcChain>
</file>

<file path=xl/sharedStrings.xml><?xml version="1.0" encoding="utf-8"?>
<sst xmlns="http://schemas.openxmlformats.org/spreadsheetml/2006/main" count="232" uniqueCount="88">
  <si>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</si>
  <si>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</si>
  <si>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</si>
  <si>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</si>
  <si>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</si>
  <si>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</si>
  <si>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</si>
  <si>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</si>
  <si>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</si>
  <si>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</si>
  <si>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</si>
  <si>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</si>
  <si>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</si>
  <si>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</si>
  <si>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</si>
  <si>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</si>
  <si>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</si>
  <si>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</si>
  <si>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</si>
  <si>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</si>
  <si>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</si>
  <si>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</si>
  <si>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</si>
  <si>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</si>
  <si>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</si>
  <si>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</si>
  <si>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</si>
  <si>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</si>
  <si>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</si>
  <si>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2274</t>
  </si>
  <si>
    <t>Оплата природного газу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</si>
  <si>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</si>
  <si>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</si>
  <si>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</si>
  <si>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</si>
  <si>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</si>
  <si>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</si>
  <si>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</si>
  <si>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</si>
  <si>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</si>
  <si>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</si>
  <si>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</si>
  <si>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</si>
  <si>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</si>
  <si>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</si>
  <si>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</si>
  <si>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</si>
  <si>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</si>
  <si>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</si>
  <si>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</si>
  <si>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</si>
  <si>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</si>
  <si>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</si>
  <si>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</si>
  <si>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</si>
  <si>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</si>
  <si>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</si>
  <si>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</si>
  <si>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</si>
  <si>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</si>
  <si>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</si>
  <si>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</si>
  <si>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</si>
  <si>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</si>
  <si>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</si>
  <si>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</si>
  <si>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</si>
  <si>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</si>
  <si>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</si>
  <si>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</si>
  <si>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</si>
  <si>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</si>
  <si>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</si>
  <si>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</si>
  <si>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</si>
  <si>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</si>
  <si>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</si>
  <si>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</si>
  <si>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</si>
  <si>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04578606000 -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</si>
  <si>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</si>
  <si>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</si>
  <si>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</si>
  <si>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</si>
  <si>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жовтень 2022 року</t>
  </si>
  <si>
    <t>Інші кошти спеціального фонду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</si>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</sst>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34"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5" fillId="0" borderId="0" xfId="2" applyAlignment="1">
      <alignment horizontal="left"/>
    </xf>
    <xf numFmtId="0" fontId="2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3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1" applyFont="1" applyFill="1"/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/>
    </xf>
    <xf numFmtId="0" fontId="4" fillId="3" borderId="0" xfId="1" applyFont="1" applyFill="1"/>
    <xf numFmtId="0" fontId="4" fillId="0" borderId="0" xfId="3" applyFont="1" applyAlignment="1">
      <alignment horizontal="center" vertical="center"/>
    </xf>
    <xf numFmtId="0" fontId="5" fillId="0" borderId="0" xfId="3"/>
    <xf numFmtId="0" fontId="0" fillId="0" borderId="0" xfId="0" applyFill="1"/>
    <xf numFmtId="0" fontId="1" fillId="0" borderId="0" xfId="1" applyFill="1"/>
    <xf numFmtId="0" fontId="3" fillId="0" borderId="0" xfId="2" applyFont="1" applyFill="1" applyAlignment="1">
      <alignment horizontal="center"/>
    </xf>
    <xf numFmtId="0" fontId="5" fillId="0" borderId="0" xfId="3" applyFill="1"/>
    <xf numFmtId="0" fontId="5" fillId="0" borderId="0" xfId="3" applyFont="1" applyAlignment="1"/>
    <xf numFmtId="0" fontId="5" fillId="0" borderId="0" xfId="3" applyFont="1"/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23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7"/>
  <sheetViews>
    <sheetView tabSelected="1" workbookViewId="0">
      <selection activeCell="A117" sqref="A117:XFD117"/>
    </sheetView>
  </sheetViews>
  <sheetFormatPr defaultRowHeight="13.2" x14ac:dyDescent="0.25"/>
  <cols>
    <col min="1" max="1" width="12.6640625" style="5" customWidth="1"/>
    <col min="2" max="2" width="50.6640625" style="3" customWidth="1"/>
    <col min="3" max="6" width="15.6640625" style="1" customWidth="1"/>
    <col min="7" max="79" width="8.88671875" style="29"/>
    <col min="80" max="245" width="8.88671875" style="1"/>
    <col min="246" max="246" width="12.6640625" style="1" customWidth="1"/>
    <col min="247" max="247" width="50.6640625" style="1" customWidth="1"/>
    <col min="248" max="261" width="15.6640625" style="1" customWidth="1"/>
    <col min="262" max="501" width="8.88671875" style="1"/>
    <col min="502" max="502" width="12.6640625" style="1" customWidth="1"/>
    <col min="503" max="503" width="50.6640625" style="1" customWidth="1"/>
    <col min="504" max="517" width="15.6640625" style="1" customWidth="1"/>
    <col min="518" max="757" width="8.88671875" style="1"/>
    <col min="758" max="758" width="12.6640625" style="1" customWidth="1"/>
    <col min="759" max="759" width="50.6640625" style="1" customWidth="1"/>
    <col min="760" max="773" width="15.6640625" style="1" customWidth="1"/>
    <col min="774" max="1013" width="8.88671875" style="1"/>
    <col min="1014" max="1014" width="12.6640625" style="1" customWidth="1"/>
    <col min="1015" max="1015" width="50.6640625" style="1" customWidth="1"/>
    <col min="1016" max="1029" width="15.6640625" style="1" customWidth="1"/>
    <col min="1030" max="1269" width="8.88671875" style="1"/>
    <col min="1270" max="1270" width="12.6640625" style="1" customWidth="1"/>
    <col min="1271" max="1271" width="50.6640625" style="1" customWidth="1"/>
    <col min="1272" max="1285" width="15.6640625" style="1" customWidth="1"/>
    <col min="1286" max="1525" width="8.88671875" style="1"/>
    <col min="1526" max="1526" width="12.6640625" style="1" customWidth="1"/>
    <col min="1527" max="1527" width="50.6640625" style="1" customWidth="1"/>
    <col min="1528" max="1541" width="15.6640625" style="1" customWidth="1"/>
    <col min="1542" max="1781" width="8.88671875" style="1"/>
    <col min="1782" max="1782" width="12.6640625" style="1" customWidth="1"/>
    <col min="1783" max="1783" width="50.6640625" style="1" customWidth="1"/>
    <col min="1784" max="1797" width="15.6640625" style="1" customWidth="1"/>
    <col min="1798" max="2037" width="8.88671875" style="1"/>
    <col min="2038" max="2038" width="12.6640625" style="1" customWidth="1"/>
    <col min="2039" max="2039" width="50.6640625" style="1" customWidth="1"/>
    <col min="2040" max="2053" width="15.6640625" style="1" customWidth="1"/>
    <col min="2054" max="2293" width="8.88671875" style="1"/>
    <col min="2294" max="2294" width="12.6640625" style="1" customWidth="1"/>
    <col min="2295" max="2295" width="50.6640625" style="1" customWidth="1"/>
    <col min="2296" max="2309" width="15.6640625" style="1" customWidth="1"/>
    <col min="2310" max="2549" width="8.88671875" style="1"/>
    <col min="2550" max="2550" width="12.6640625" style="1" customWidth="1"/>
    <col min="2551" max="2551" width="50.6640625" style="1" customWidth="1"/>
    <col min="2552" max="2565" width="15.6640625" style="1" customWidth="1"/>
    <col min="2566" max="2805" width="8.88671875" style="1"/>
    <col min="2806" max="2806" width="12.6640625" style="1" customWidth="1"/>
    <col min="2807" max="2807" width="50.6640625" style="1" customWidth="1"/>
    <col min="2808" max="2821" width="15.6640625" style="1" customWidth="1"/>
    <col min="2822" max="3061" width="8.88671875" style="1"/>
    <col min="3062" max="3062" width="12.6640625" style="1" customWidth="1"/>
    <col min="3063" max="3063" width="50.6640625" style="1" customWidth="1"/>
    <col min="3064" max="3077" width="15.6640625" style="1" customWidth="1"/>
    <col min="3078" max="3317" width="8.88671875" style="1"/>
    <col min="3318" max="3318" width="12.6640625" style="1" customWidth="1"/>
    <col min="3319" max="3319" width="50.6640625" style="1" customWidth="1"/>
    <col min="3320" max="3333" width="15.6640625" style="1" customWidth="1"/>
    <col min="3334" max="3573" width="8.88671875" style="1"/>
    <col min="3574" max="3574" width="12.6640625" style="1" customWidth="1"/>
    <col min="3575" max="3575" width="50.6640625" style="1" customWidth="1"/>
    <col min="3576" max="3589" width="15.6640625" style="1" customWidth="1"/>
    <col min="3590" max="3829" width="8.88671875" style="1"/>
    <col min="3830" max="3830" width="12.6640625" style="1" customWidth="1"/>
    <col min="3831" max="3831" width="50.6640625" style="1" customWidth="1"/>
    <col min="3832" max="3845" width="15.6640625" style="1" customWidth="1"/>
    <col min="3846" max="4085" width="8.88671875" style="1"/>
    <col min="4086" max="4086" width="12.6640625" style="1" customWidth="1"/>
    <col min="4087" max="4087" width="50.6640625" style="1" customWidth="1"/>
    <col min="4088" max="4101" width="15.6640625" style="1" customWidth="1"/>
    <col min="4102" max="4341" width="8.88671875" style="1"/>
    <col min="4342" max="4342" width="12.6640625" style="1" customWidth="1"/>
    <col min="4343" max="4343" width="50.6640625" style="1" customWidth="1"/>
    <col min="4344" max="4357" width="15.6640625" style="1" customWidth="1"/>
    <col min="4358" max="4597" width="8.88671875" style="1"/>
    <col min="4598" max="4598" width="12.6640625" style="1" customWidth="1"/>
    <col min="4599" max="4599" width="50.6640625" style="1" customWidth="1"/>
    <col min="4600" max="4613" width="15.6640625" style="1" customWidth="1"/>
    <col min="4614" max="4853" width="8.88671875" style="1"/>
    <col min="4854" max="4854" width="12.6640625" style="1" customWidth="1"/>
    <col min="4855" max="4855" width="50.6640625" style="1" customWidth="1"/>
    <col min="4856" max="4869" width="15.6640625" style="1" customWidth="1"/>
    <col min="4870" max="5109" width="8.88671875" style="1"/>
    <col min="5110" max="5110" width="12.6640625" style="1" customWidth="1"/>
    <col min="5111" max="5111" width="50.6640625" style="1" customWidth="1"/>
    <col min="5112" max="5125" width="15.6640625" style="1" customWidth="1"/>
    <col min="5126" max="5365" width="8.88671875" style="1"/>
    <col min="5366" max="5366" width="12.6640625" style="1" customWidth="1"/>
    <col min="5367" max="5367" width="50.6640625" style="1" customWidth="1"/>
    <col min="5368" max="5381" width="15.6640625" style="1" customWidth="1"/>
    <col min="5382" max="5621" width="8.88671875" style="1"/>
    <col min="5622" max="5622" width="12.6640625" style="1" customWidth="1"/>
    <col min="5623" max="5623" width="50.6640625" style="1" customWidth="1"/>
    <col min="5624" max="5637" width="15.6640625" style="1" customWidth="1"/>
    <col min="5638" max="5877" width="8.88671875" style="1"/>
    <col min="5878" max="5878" width="12.6640625" style="1" customWidth="1"/>
    <col min="5879" max="5879" width="50.6640625" style="1" customWidth="1"/>
    <col min="5880" max="5893" width="15.6640625" style="1" customWidth="1"/>
    <col min="5894" max="6133" width="8.88671875" style="1"/>
    <col min="6134" max="6134" width="12.6640625" style="1" customWidth="1"/>
    <col min="6135" max="6135" width="50.6640625" style="1" customWidth="1"/>
    <col min="6136" max="6149" width="15.6640625" style="1" customWidth="1"/>
    <col min="6150" max="6389" width="8.88671875" style="1"/>
    <col min="6390" max="6390" width="12.6640625" style="1" customWidth="1"/>
    <col min="6391" max="6391" width="50.6640625" style="1" customWidth="1"/>
    <col min="6392" max="6405" width="15.6640625" style="1" customWidth="1"/>
    <col min="6406" max="6645" width="8.88671875" style="1"/>
    <col min="6646" max="6646" width="12.6640625" style="1" customWidth="1"/>
    <col min="6647" max="6647" width="50.6640625" style="1" customWidth="1"/>
    <col min="6648" max="6661" width="15.6640625" style="1" customWidth="1"/>
    <col min="6662" max="6901" width="8.88671875" style="1"/>
    <col min="6902" max="6902" width="12.6640625" style="1" customWidth="1"/>
    <col min="6903" max="6903" width="50.6640625" style="1" customWidth="1"/>
    <col min="6904" max="6917" width="15.6640625" style="1" customWidth="1"/>
    <col min="6918" max="7157" width="8.88671875" style="1"/>
    <col min="7158" max="7158" width="12.6640625" style="1" customWidth="1"/>
    <col min="7159" max="7159" width="50.6640625" style="1" customWidth="1"/>
    <col min="7160" max="7173" width="15.6640625" style="1" customWidth="1"/>
    <col min="7174" max="7413" width="8.88671875" style="1"/>
    <col min="7414" max="7414" width="12.6640625" style="1" customWidth="1"/>
    <col min="7415" max="7415" width="50.6640625" style="1" customWidth="1"/>
    <col min="7416" max="7429" width="15.6640625" style="1" customWidth="1"/>
    <col min="7430" max="7669" width="8.88671875" style="1"/>
    <col min="7670" max="7670" width="12.6640625" style="1" customWidth="1"/>
    <col min="7671" max="7671" width="50.6640625" style="1" customWidth="1"/>
    <col min="7672" max="7685" width="15.6640625" style="1" customWidth="1"/>
    <col min="7686" max="7925" width="8.88671875" style="1"/>
    <col min="7926" max="7926" width="12.6640625" style="1" customWidth="1"/>
    <col min="7927" max="7927" width="50.6640625" style="1" customWidth="1"/>
    <col min="7928" max="7941" width="15.6640625" style="1" customWidth="1"/>
    <col min="7942" max="8181" width="8.88671875" style="1"/>
    <col min="8182" max="8182" width="12.6640625" style="1" customWidth="1"/>
    <col min="8183" max="8183" width="50.6640625" style="1" customWidth="1"/>
    <col min="8184" max="8197" width="15.6640625" style="1" customWidth="1"/>
    <col min="8198" max="8437" width="8.88671875" style="1"/>
    <col min="8438" max="8438" width="12.6640625" style="1" customWidth="1"/>
    <col min="8439" max="8439" width="50.6640625" style="1" customWidth="1"/>
    <col min="8440" max="8453" width="15.6640625" style="1" customWidth="1"/>
    <col min="8454" max="8693" width="8.88671875" style="1"/>
    <col min="8694" max="8694" width="12.6640625" style="1" customWidth="1"/>
    <col min="8695" max="8695" width="50.6640625" style="1" customWidth="1"/>
    <col min="8696" max="8709" width="15.6640625" style="1" customWidth="1"/>
    <col min="8710" max="8949" width="8.88671875" style="1"/>
    <col min="8950" max="8950" width="12.6640625" style="1" customWidth="1"/>
    <col min="8951" max="8951" width="50.6640625" style="1" customWidth="1"/>
    <col min="8952" max="8965" width="15.6640625" style="1" customWidth="1"/>
    <col min="8966" max="9205" width="8.88671875" style="1"/>
    <col min="9206" max="9206" width="12.6640625" style="1" customWidth="1"/>
    <col min="9207" max="9207" width="50.6640625" style="1" customWidth="1"/>
    <col min="9208" max="9221" width="15.6640625" style="1" customWidth="1"/>
    <col min="9222" max="9461" width="8.88671875" style="1"/>
    <col min="9462" max="9462" width="12.6640625" style="1" customWidth="1"/>
    <col min="9463" max="9463" width="50.6640625" style="1" customWidth="1"/>
    <col min="9464" max="9477" width="15.6640625" style="1" customWidth="1"/>
    <col min="9478" max="9717" width="8.88671875" style="1"/>
    <col min="9718" max="9718" width="12.6640625" style="1" customWidth="1"/>
    <col min="9719" max="9719" width="50.6640625" style="1" customWidth="1"/>
    <col min="9720" max="9733" width="15.6640625" style="1" customWidth="1"/>
    <col min="9734" max="9973" width="8.88671875" style="1"/>
    <col min="9974" max="9974" width="12.6640625" style="1" customWidth="1"/>
    <col min="9975" max="9975" width="50.6640625" style="1" customWidth="1"/>
    <col min="9976" max="9989" width="15.6640625" style="1" customWidth="1"/>
    <col min="9990" max="10229" width="8.88671875" style="1"/>
    <col min="10230" max="10230" width="12.6640625" style="1" customWidth="1"/>
    <col min="10231" max="10231" width="50.6640625" style="1" customWidth="1"/>
    <col min="10232" max="10245" width="15.6640625" style="1" customWidth="1"/>
    <col min="10246" max="10485" width="8.88671875" style="1"/>
    <col min="10486" max="10486" width="12.6640625" style="1" customWidth="1"/>
    <col min="10487" max="10487" width="50.6640625" style="1" customWidth="1"/>
    <col min="10488" max="10501" width="15.6640625" style="1" customWidth="1"/>
    <col min="10502" max="10741" width="8.88671875" style="1"/>
    <col min="10742" max="10742" width="12.6640625" style="1" customWidth="1"/>
    <col min="10743" max="10743" width="50.6640625" style="1" customWidth="1"/>
    <col min="10744" max="10757" width="15.6640625" style="1" customWidth="1"/>
    <col min="10758" max="10997" width="8.88671875" style="1"/>
    <col min="10998" max="10998" width="12.6640625" style="1" customWidth="1"/>
    <col min="10999" max="10999" width="50.6640625" style="1" customWidth="1"/>
    <col min="11000" max="11013" width="15.6640625" style="1" customWidth="1"/>
    <col min="11014" max="11253" width="8.88671875" style="1"/>
    <col min="11254" max="11254" width="12.6640625" style="1" customWidth="1"/>
    <col min="11255" max="11255" width="50.6640625" style="1" customWidth="1"/>
    <col min="11256" max="11269" width="15.6640625" style="1" customWidth="1"/>
    <col min="11270" max="11509" width="8.88671875" style="1"/>
    <col min="11510" max="11510" width="12.6640625" style="1" customWidth="1"/>
    <col min="11511" max="11511" width="50.6640625" style="1" customWidth="1"/>
    <col min="11512" max="11525" width="15.6640625" style="1" customWidth="1"/>
    <col min="11526" max="11765" width="8.88671875" style="1"/>
    <col min="11766" max="11766" width="12.6640625" style="1" customWidth="1"/>
    <col min="11767" max="11767" width="50.6640625" style="1" customWidth="1"/>
    <col min="11768" max="11781" width="15.6640625" style="1" customWidth="1"/>
    <col min="11782" max="12021" width="8.88671875" style="1"/>
    <col min="12022" max="12022" width="12.6640625" style="1" customWidth="1"/>
    <col min="12023" max="12023" width="50.6640625" style="1" customWidth="1"/>
    <col min="12024" max="12037" width="15.6640625" style="1" customWidth="1"/>
    <col min="12038" max="12277" width="8.88671875" style="1"/>
    <col min="12278" max="12278" width="12.6640625" style="1" customWidth="1"/>
    <col min="12279" max="12279" width="50.6640625" style="1" customWidth="1"/>
    <col min="12280" max="12293" width="15.6640625" style="1" customWidth="1"/>
    <col min="12294" max="12533" width="8.88671875" style="1"/>
    <col min="12534" max="12534" width="12.6640625" style="1" customWidth="1"/>
    <col min="12535" max="12535" width="50.6640625" style="1" customWidth="1"/>
    <col min="12536" max="12549" width="15.6640625" style="1" customWidth="1"/>
    <col min="12550" max="12789" width="8.88671875" style="1"/>
    <col min="12790" max="12790" width="12.6640625" style="1" customWidth="1"/>
    <col min="12791" max="12791" width="50.6640625" style="1" customWidth="1"/>
    <col min="12792" max="12805" width="15.6640625" style="1" customWidth="1"/>
    <col min="12806" max="13045" width="8.88671875" style="1"/>
    <col min="13046" max="13046" width="12.6640625" style="1" customWidth="1"/>
    <col min="13047" max="13047" width="50.6640625" style="1" customWidth="1"/>
    <col min="13048" max="13061" width="15.6640625" style="1" customWidth="1"/>
    <col min="13062" max="13301" width="8.88671875" style="1"/>
    <col min="13302" max="13302" width="12.6640625" style="1" customWidth="1"/>
    <col min="13303" max="13303" width="50.6640625" style="1" customWidth="1"/>
    <col min="13304" max="13317" width="15.6640625" style="1" customWidth="1"/>
    <col min="13318" max="13557" width="8.88671875" style="1"/>
    <col min="13558" max="13558" width="12.6640625" style="1" customWidth="1"/>
    <col min="13559" max="13559" width="50.6640625" style="1" customWidth="1"/>
    <col min="13560" max="13573" width="15.6640625" style="1" customWidth="1"/>
    <col min="13574" max="13813" width="8.88671875" style="1"/>
    <col min="13814" max="13814" width="12.6640625" style="1" customWidth="1"/>
    <col min="13815" max="13815" width="50.6640625" style="1" customWidth="1"/>
    <col min="13816" max="13829" width="15.6640625" style="1" customWidth="1"/>
    <col min="13830" max="14069" width="8.88671875" style="1"/>
    <col min="14070" max="14070" width="12.6640625" style="1" customWidth="1"/>
    <col min="14071" max="14071" width="50.6640625" style="1" customWidth="1"/>
    <col min="14072" max="14085" width="15.6640625" style="1" customWidth="1"/>
    <col min="14086" max="14325" width="8.88671875" style="1"/>
    <col min="14326" max="14326" width="12.6640625" style="1" customWidth="1"/>
    <col min="14327" max="14327" width="50.6640625" style="1" customWidth="1"/>
    <col min="14328" max="14341" width="15.6640625" style="1" customWidth="1"/>
    <col min="14342" max="14581" width="8.88671875" style="1"/>
    <col min="14582" max="14582" width="12.6640625" style="1" customWidth="1"/>
    <col min="14583" max="14583" width="50.6640625" style="1" customWidth="1"/>
    <col min="14584" max="14597" width="15.6640625" style="1" customWidth="1"/>
    <col min="14598" max="14837" width="8.88671875" style="1"/>
    <col min="14838" max="14838" width="12.6640625" style="1" customWidth="1"/>
    <col min="14839" max="14839" width="50.6640625" style="1" customWidth="1"/>
    <col min="14840" max="14853" width="15.6640625" style="1" customWidth="1"/>
    <col min="14854" max="15093" width="8.88671875" style="1"/>
    <col min="15094" max="15094" width="12.6640625" style="1" customWidth="1"/>
    <col min="15095" max="15095" width="50.6640625" style="1" customWidth="1"/>
    <col min="15096" max="15109" width="15.6640625" style="1" customWidth="1"/>
    <col min="15110" max="15349" width="8.88671875" style="1"/>
    <col min="15350" max="15350" width="12.6640625" style="1" customWidth="1"/>
    <col min="15351" max="15351" width="50.6640625" style="1" customWidth="1"/>
    <col min="15352" max="15365" width="15.6640625" style="1" customWidth="1"/>
    <col min="15366" max="15605" width="8.88671875" style="1"/>
    <col min="15606" max="15606" width="12.6640625" style="1" customWidth="1"/>
    <col min="15607" max="15607" width="50.6640625" style="1" customWidth="1"/>
    <col min="15608" max="15621" width="15.6640625" style="1" customWidth="1"/>
    <col min="15622" max="15861" width="8.88671875" style="1"/>
    <col min="15862" max="15862" width="12.6640625" style="1" customWidth="1"/>
    <col min="15863" max="15863" width="50.6640625" style="1" customWidth="1"/>
    <col min="15864" max="15877" width="15.6640625" style="1" customWidth="1"/>
    <col min="15878" max="16117" width="8.88671875" style="1"/>
    <col min="16118" max="16118" width="12.6640625" style="1" customWidth="1"/>
    <col min="16119" max="16119" width="50.6640625" style="1" customWidth="1"/>
    <col min="16120" max="16133" width="15.6640625" style="1" customWidth="1"/>
    <col min="16134" max="16384" width="8.88671875" style="1"/>
  </cols>
  <sheetData>
    <row r="1" spans="1:79" ht="13.8" x14ac:dyDescent="0.3">
      <c r="A1" s="16" t="s">
        <v>79</v>
      </c>
      <c r="B1" s="16"/>
      <c r="C1" s="11"/>
      <c r="D1" s="11"/>
      <c r="E1" s="11"/>
      <c r="F1" s="11"/>
      <c r="G1" s="28"/>
    </row>
    <row r="2" spans="1:79" ht="58.2" customHeight="1" x14ac:dyDescent="0.3">
      <c r="A2" s="17" t="s">
        <v>84</v>
      </c>
      <c r="B2" s="17"/>
      <c r="C2" s="17"/>
      <c r="D2" s="17"/>
      <c r="E2" s="17"/>
      <c r="F2" s="17"/>
      <c r="G2" s="28"/>
    </row>
    <row r="3" spans="1:79" ht="13.8" x14ac:dyDescent="0.3">
      <c r="A3" s="18" t="s">
        <v>2</v>
      </c>
      <c r="B3" s="18"/>
      <c r="C3" s="18"/>
      <c r="D3" s="18"/>
      <c r="E3" s="18"/>
      <c r="F3" s="18"/>
      <c r="G3" s="28"/>
    </row>
    <row r="4" spans="1:79" ht="54" customHeight="1" x14ac:dyDescent="0.25">
      <c r="A4" s="19" t="s">
        <v>0</v>
      </c>
      <c r="B4" s="19" t="s">
        <v>1</v>
      </c>
      <c r="C4" s="20" t="s">
        <v>80</v>
      </c>
      <c r="D4" s="20" t="s">
        <v>81</v>
      </c>
      <c r="E4" s="20" t="s">
        <v>82</v>
      </c>
      <c r="F4" s="20" t="s">
        <v>83</v>
      </c>
      <c r="G4" s="30"/>
    </row>
    <row r="5" spans="1:79" s="25" customFormat="1" ht="51.6" customHeight="1" x14ac:dyDescent="0.25">
      <c r="A5" s="22" t="s">
        <v>3</v>
      </c>
      <c r="B5" s="23" t="s">
        <v>4</v>
      </c>
      <c r="C5" s="24">
        <v>49990371</v>
      </c>
      <c r="D5" s="24">
        <v>42896241</v>
      </c>
      <c r="E5" s="24">
        <v>41735857.019999996</v>
      </c>
      <c r="F5" s="24">
        <f>IF(D5=0,0,(E5/D5)*100)</f>
        <v>97.294905210925123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</row>
    <row r="6" spans="1:79" x14ac:dyDescent="0.25">
      <c r="A6" s="7" t="s">
        <v>5</v>
      </c>
      <c r="B6" s="8" t="s">
        <v>6</v>
      </c>
      <c r="C6" s="9">
        <v>36650086</v>
      </c>
      <c r="D6" s="9">
        <v>31705155</v>
      </c>
      <c r="E6" s="9">
        <v>31184490.309999999</v>
      </c>
      <c r="F6" s="10">
        <f>IF(D6=0,0,(E6/D6)*100)</f>
        <v>98.357791690341827</v>
      </c>
    </row>
    <row r="7" spans="1:79" x14ac:dyDescent="0.25">
      <c r="A7" s="7" t="s">
        <v>7</v>
      </c>
      <c r="B7" s="8" t="s">
        <v>8</v>
      </c>
      <c r="C7" s="9">
        <v>8063019</v>
      </c>
      <c r="D7" s="9">
        <v>7010137</v>
      </c>
      <c r="E7" s="9">
        <v>6934148.3399999999</v>
      </c>
      <c r="F7" s="10">
        <f>IF(D7=0,0,(E7/D7)*100)</f>
        <v>98.916017475835346</v>
      </c>
    </row>
    <row r="8" spans="1:79" x14ac:dyDescent="0.25">
      <c r="A8" s="7" t="s">
        <v>9</v>
      </c>
      <c r="B8" s="8" t="s">
        <v>10</v>
      </c>
      <c r="C8" s="9">
        <v>599714</v>
      </c>
      <c r="D8" s="9">
        <v>572158</v>
      </c>
      <c r="E8" s="9">
        <v>483129.7</v>
      </c>
      <c r="F8" s="10">
        <f>IF(D8=0,0,(E8/D8)*100)</f>
        <v>84.439909954942522</v>
      </c>
    </row>
    <row r="9" spans="1:79" x14ac:dyDescent="0.25">
      <c r="A9" s="7" t="s">
        <v>11</v>
      </c>
      <c r="B9" s="8" t="s">
        <v>12</v>
      </c>
      <c r="C9" s="9">
        <v>2199404</v>
      </c>
      <c r="D9" s="9">
        <v>1739168</v>
      </c>
      <c r="E9" s="9">
        <v>1589250.4</v>
      </c>
      <c r="F9" s="10">
        <f>IF(D9=0,0,(E9/D9)*100)</f>
        <v>91.379924193637407</v>
      </c>
    </row>
    <row r="10" spans="1:79" x14ac:dyDescent="0.25">
      <c r="A10" s="7" t="s">
        <v>13</v>
      </c>
      <c r="B10" s="8" t="s">
        <v>14</v>
      </c>
      <c r="C10" s="9">
        <v>7117</v>
      </c>
      <c r="D10" s="9">
        <v>5883</v>
      </c>
      <c r="E10" s="9">
        <v>2542.5</v>
      </c>
      <c r="F10" s="10">
        <f>IF(D10=0,0,(E10/D10)*100)</f>
        <v>43.217746047934732</v>
      </c>
    </row>
    <row r="11" spans="1:79" x14ac:dyDescent="0.25">
      <c r="A11" s="7" t="s">
        <v>15</v>
      </c>
      <c r="B11" s="8" t="s">
        <v>16</v>
      </c>
      <c r="C11" s="9">
        <v>1662575</v>
      </c>
      <c r="D11" s="9">
        <v>1148009</v>
      </c>
      <c r="E11" s="9">
        <v>1039857.32</v>
      </c>
      <c r="F11" s="10">
        <f>IF(D11=0,0,(E11/D11)*100)</f>
        <v>90.579195807698369</v>
      </c>
    </row>
    <row r="12" spans="1:79" x14ac:dyDescent="0.25">
      <c r="A12" s="7" t="s">
        <v>17</v>
      </c>
      <c r="B12" s="8" t="s">
        <v>18</v>
      </c>
      <c r="C12" s="9">
        <v>44076</v>
      </c>
      <c r="D12" s="9">
        <v>37576</v>
      </c>
      <c r="E12" s="9">
        <v>29006.87</v>
      </c>
      <c r="F12" s="10">
        <f>IF(D12=0,0,(E12/D12)*100)</f>
        <v>77.195204385778155</v>
      </c>
    </row>
    <row r="13" spans="1:79" x14ac:dyDescent="0.25">
      <c r="A13" s="7" t="s">
        <v>19</v>
      </c>
      <c r="B13" s="8" t="s">
        <v>20</v>
      </c>
      <c r="C13" s="9">
        <v>730933</v>
      </c>
      <c r="D13" s="9">
        <v>648206</v>
      </c>
      <c r="E13" s="9">
        <v>443905.25</v>
      </c>
      <c r="F13" s="10">
        <f>IF(D13=0,0,(E13/D13)*100)</f>
        <v>68.482126052520343</v>
      </c>
    </row>
    <row r="14" spans="1:79" ht="28.2" customHeight="1" x14ac:dyDescent="0.25">
      <c r="A14" s="7" t="s">
        <v>21</v>
      </c>
      <c r="B14" s="8" t="s">
        <v>22</v>
      </c>
      <c r="C14" s="9">
        <v>19784</v>
      </c>
      <c r="D14" s="9">
        <v>16286</v>
      </c>
      <c r="E14" s="9">
        <v>15863.53</v>
      </c>
      <c r="F14" s="10">
        <f>IF(D14=0,0,(E14/D14)*100)</f>
        <v>97.405931474886415</v>
      </c>
    </row>
    <row r="15" spans="1:79" ht="38.4" customHeight="1" x14ac:dyDescent="0.25">
      <c r="A15" s="7" t="s">
        <v>23</v>
      </c>
      <c r="B15" s="8" t="s">
        <v>24</v>
      </c>
      <c r="C15" s="9">
        <v>1550</v>
      </c>
      <c r="D15" s="9">
        <v>1550</v>
      </c>
      <c r="E15" s="9">
        <v>1550</v>
      </c>
      <c r="F15" s="10">
        <f>IF(D15=0,0,(E15/D15)*100)</f>
        <v>100</v>
      </c>
    </row>
    <row r="16" spans="1:79" ht="18.600000000000001" customHeight="1" x14ac:dyDescent="0.25">
      <c r="A16" s="7" t="s">
        <v>25</v>
      </c>
      <c r="B16" s="8" t="s">
        <v>26</v>
      </c>
      <c r="C16" s="9">
        <v>12113</v>
      </c>
      <c r="D16" s="9">
        <v>12113</v>
      </c>
      <c r="E16" s="9">
        <v>12112.8</v>
      </c>
      <c r="F16" s="10">
        <f>IF(D16=0,0,(E16/D16)*100)</f>
        <v>99.998348881367122</v>
      </c>
    </row>
    <row r="17" spans="1:79" s="25" customFormat="1" ht="77.400000000000006" customHeight="1" x14ac:dyDescent="0.25">
      <c r="A17" s="22" t="s">
        <v>27</v>
      </c>
      <c r="B17" s="23" t="s">
        <v>28</v>
      </c>
      <c r="C17" s="24">
        <v>321000</v>
      </c>
      <c r="D17" s="24">
        <v>321000</v>
      </c>
      <c r="E17" s="24">
        <v>16500</v>
      </c>
      <c r="F17" s="24">
        <f>IF(D17=0,0,(E17/D17)*100)</f>
        <v>5.1401869158878499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</row>
    <row r="18" spans="1:79" x14ac:dyDescent="0.25">
      <c r="A18" s="7" t="s">
        <v>9</v>
      </c>
      <c r="B18" s="8" t="s">
        <v>10</v>
      </c>
      <c r="C18" s="9">
        <v>281000</v>
      </c>
      <c r="D18" s="9">
        <v>281000</v>
      </c>
      <c r="E18" s="9">
        <v>16500</v>
      </c>
      <c r="F18" s="10">
        <f>IF(D18=0,0,(E18/D18)*100)</f>
        <v>5.8718861209964412</v>
      </c>
    </row>
    <row r="19" spans="1:79" x14ac:dyDescent="0.25">
      <c r="A19" s="7" t="s">
        <v>11</v>
      </c>
      <c r="B19" s="8" t="s">
        <v>12</v>
      </c>
      <c r="C19" s="9">
        <v>30000</v>
      </c>
      <c r="D19" s="9">
        <v>30000</v>
      </c>
      <c r="E19" s="9">
        <v>0</v>
      </c>
      <c r="F19" s="10">
        <f>IF(D19=0,0,(E19/D19)*100)</f>
        <v>0</v>
      </c>
    </row>
    <row r="20" spans="1:79" x14ac:dyDescent="0.25">
      <c r="A20" s="7" t="s">
        <v>17</v>
      </c>
      <c r="B20" s="8" t="s">
        <v>18</v>
      </c>
      <c r="C20" s="9">
        <v>1000</v>
      </c>
      <c r="D20" s="9">
        <v>1000</v>
      </c>
      <c r="E20" s="9">
        <v>0</v>
      </c>
      <c r="F20" s="10">
        <f>IF(D20=0,0,(E20/D20)*100)</f>
        <v>0</v>
      </c>
    </row>
    <row r="21" spans="1:79" x14ac:dyDescent="0.25">
      <c r="A21" s="7" t="s">
        <v>19</v>
      </c>
      <c r="B21" s="8" t="s">
        <v>20</v>
      </c>
      <c r="C21" s="9">
        <v>1000</v>
      </c>
      <c r="D21" s="9">
        <v>1000</v>
      </c>
      <c r="E21" s="9">
        <v>0</v>
      </c>
      <c r="F21" s="10">
        <f>IF(D21=0,0,(E21/D21)*100)</f>
        <v>0</v>
      </c>
    </row>
    <row r="22" spans="1:79" x14ac:dyDescent="0.25">
      <c r="A22" s="7" t="s">
        <v>29</v>
      </c>
      <c r="B22" s="8" t="s">
        <v>30</v>
      </c>
      <c r="C22" s="9">
        <v>8000</v>
      </c>
      <c r="D22" s="9">
        <v>8000</v>
      </c>
      <c r="E22" s="9">
        <v>0</v>
      </c>
      <c r="F22" s="10">
        <f>IF(D22=0,0,(E22/D22)*100)</f>
        <v>0</v>
      </c>
    </row>
    <row r="23" spans="1:79" s="25" customFormat="1" ht="34.200000000000003" customHeight="1" x14ac:dyDescent="0.25">
      <c r="A23" s="22" t="s">
        <v>31</v>
      </c>
      <c r="B23" s="23" t="s">
        <v>32</v>
      </c>
      <c r="C23" s="24">
        <v>5762</v>
      </c>
      <c r="D23" s="24">
        <v>5762</v>
      </c>
      <c r="E23" s="24">
        <v>5761.83</v>
      </c>
      <c r="F23" s="24">
        <f>IF(D23=0,0,(E23/D23)*100)</f>
        <v>99.997049635543206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</row>
    <row r="24" spans="1:79" x14ac:dyDescent="0.25">
      <c r="A24" s="7" t="s">
        <v>11</v>
      </c>
      <c r="B24" s="8" t="s">
        <v>12</v>
      </c>
      <c r="C24" s="9">
        <v>5762</v>
      </c>
      <c r="D24" s="9">
        <v>5762</v>
      </c>
      <c r="E24" s="9">
        <v>5761.83</v>
      </c>
      <c r="F24" s="10">
        <f>IF(D24=0,0,(E24/D24)*100)</f>
        <v>99.997049635543206</v>
      </c>
    </row>
    <row r="25" spans="1:79" s="25" customFormat="1" ht="40.200000000000003" customHeight="1" x14ac:dyDescent="0.25">
      <c r="A25" s="22" t="s">
        <v>33</v>
      </c>
      <c r="B25" s="23" t="s">
        <v>34</v>
      </c>
      <c r="C25" s="24">
        <v>0</v>
      </c>
      <c r="D25" s="24">
        <v>0</v>
      </c>
      <c r="E25" s="24">
        <v>0</v>
      </c>
      <c r="F25" s="24">
        <f>IF(D25=0,0,(E25/D25)*100)</f>
        <v>0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</row>
    <row r="26" spans="1:79" x14ac:dyDescent="0.25">
      <c r="A26" s="7" t="s">
        <v>9</v>
      </c>
      <c r="B26" s="8" t="s">
        <v>10</v>
      </c>
      <c r="C26" s="9">
        <v>0</v>
      </c>
      <c r="D26" s="9">
        <v>0</v>
      </c>
      <c r="E26" s="9">
        <v>0</v>
      </c>
      <c r="F26" s="10">
        <f>IF(D26=0,0,(E26/D26)*100)</f>
        <v>0</v>
      </c>
    </row>
    <row r="27" spans="1:79" s="25" customFormat="1" ht="21" customHeight="1" x14ac:dyDescent="0.25">
      <c r="A27" s="22" t="s">
        <v>35</v>
      </c>
      <c r="B27" s="23" t="s">
        <v>36</v>
      </c>
      <c r="C27" s="24">
        <v>66218</v>
      </c>
      <c r="D27" s="24">
        <v>17476</v>
      </c>
      <c r="E27" s="24">
        <v>17475.64</v>
      </c>
      <c r="F27" s="24">
        <f>IF(D27=0,0,(E27/D27)*100)</f>
        <v>99.997940032043942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</row>
    <row r="28" spans="1:79" x14ac:dyDescent="0.25">
      <c r="A28" s="7" t="s">
        <v>9</v>
      </c>
      <c r="B28" s="8" t="s">
        <v>10</v>
      </c>
      <c r="C28" s="9">
        <v>66218</v>
      </c>
      <c r="D28" s="9">
        <v>17476</v>
      </c>
      <c r="E28" s="9">
        <v>17475.64</v>
      </c>
      <c r="F28" s="10">
        <f>IF(D28=0,0,(E28/D28)*100)</f>
        <v>99.997940032043942</v>
      </c>
    </row>
    <row r="29" spans="1:79" x14ac:dyDescent="0.25">
      <c r="A29" s="7" t="s">
        <v>11</v>
      </c>
      <c r="B29" s="8" t="s">
        <v>12</v>
      </c>
      <c r="C29" s="9">
        <v>0</v>
      </c>
      <c r="D29" s="9">
        <v>0</v>
      </c>
      <c r="E29" s="9">
        <v>0</v>
      </c>
      <c r="F29" s="10">
        <f>IF(D29=0,0,(E29/D29)*100)</f>
        <v>0</v>
      </c>
    </row>
    <row r="30" spans="1:79" s="25" customFormat="1" ht="53.4" customHeight="1" x14ac:dyDescent="0.25">
      <c r="A30" s="22" t="s">
        <v>37</v>
      </c>
      <c r="B30" s="23" t="s">
        <v>38</v>
      </c>
      <c r="C30" s="24">
        <v>16070</v>
      </c>
      <c r="D30" s="24">
        <v>16070</v>
      </c>
      <c r="E30" s="24">
        <v>15069.88</v>
      </c>
      <c r="F30" s="24">
        <f>IF(D30=0,0,(E30/D30)*100)</f>
        <v>93.776477909147474</v>
      </c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</row>
    <row r="31" spans="1:79" x14ac:dyDescent="0.25">
      <c r="A31" s="7" t="s">
        <v>9</v>
      </c>
      <c r="B31" s="8" t="s">
        <v>10</v>
      </c>
      <c r="C31" s="9">
        <v>16070</v>
      </c>
      <c r="D31" s="9">
        <v>16070</v>
      </c>
      <c r="E31" s="9">
        <v>15069.88</v>
      </c>
      <c r="F31" s="10">
        <f>IF(D31=0,0,(E31/D31)*100)</f>
        <v>93.776477909147474</v>
      </c>
    </row>
    <row r="32" spans="1:79" x14ac:dyDescent="0.25">
      <c r="A32" s="7" t="s">
        <v>11</v>
      </c>
      <c r="B32" s="8" t="s">
        <v>12</v>
      </c>
      <c r="C32" s="9">
        <v>0</v>
      </c>
      <c r="D32" s="9">
        <v>0</v>
      </c>
      <c r="E32" s="9">
        <v>0</v>
      </c>
      <c r="F32" s="10">
        <f>IF(D32=0,0,(E32/D32)*100)</f>
        <v>0</v>
      </c>
    </row>
    <row r="33" spans="1:79" s="25" customFormat="1" ht="80.400000000000006" customHeight="1" x14ac:dyDescent="0.25">
      <c r="A33" s="22" t="s">
        <v>39</v>
      </c>
      <c r="B33" s="23" t="s">
        <v>40</v>
      </c>
      <c r="C33" s="24">
        <v>0</v>
      </c>
      <c r="D33" s="24">
        <v>0</v>
      </c>
      <c r="E33" s="24">
        <v>0</v>
      </c>
      <c r="F33" s="24">
        <f>IF(D33=0,0,(E33/D33)*100)</f>
        <v>0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</row>
    <row r="34" spans="1:79" x14ac:dyDescent="0.25">
      <c r="A34" s="7" t="s">
        <v>11</v>
      </c>
      <c r="B34" s="8" t="s">
        <v>12</v>
      </c>
      <c r="C34" s="9">
        <v>0</v>
      </c>
      <c r="D34" s="9">
        <v>0</v>
      </c>
      <c r="E34" s="9">
        <v>0</v>
      </c>
      <c r="F34" s="10">
        <f>IF(D34=0,0,(E34/D34)*100)</f>
        <v>0</v>
      </c>
    </row>
    <row r="35" spans="1:79" s="25" customFormat="1" ht="43.2" customHeight="1" x14ac:dyDescent="0.25">
      <c r="A35" s="22" t="s">
        <v>41</v>
      </c>
      <c r="B35" s="23" t="s">
        <v>42</v>
      </c>
      <c r="C35" s="24">
        <v>282500</v>
      </c>
      <c r="D35" s="24">
        <v>188400</v>
      </c>
      <c r="E35" s="24">
        <v>188399.92</v>
      </c>
      <c r="F35" s="24">
        <f>IF(D35=0,0,(E35/D35)*100)</f>
        <v>99.999957537154998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</row>
    <row r="36" spans="1:79" x14ac:dyDescent="0.25">
      <c r="A36" s="7" t="s">
        <v>43</v>
      </c>
      <c r="B36" s="8" t="s">
        <v>44</v>
      </c>
      <c r="C36" s="9">
        <v>282500</v>
      </c>
      <c r="D36" s="9">
        <v>188400</v>
      </c>
      <c r="E36" s="9">
        <v>188399.92</v>
      </c>
      <c r="F36" s="10">
        <f>IF(D36=0,0,(E36/D36)*100)</f>
        <v>99.999957537154998</v>
      </c>
    </row>
    <row r="37" spans="1:79" s="25" customFormat="1" x14ac:dyDescent="0.25">
      <c r="A37" s="22" t="s">
        <v>45</v>
      </c>
      <c r="B37" s="23" t="s">
        <v>46</v>
      </c>
      <c r="C37" s="24">
        <v>345075</v>
      </c>
      <c r="D37" s="24">
        <v>287113</v>
      </c>
      <c r="E37" s="24">
        <v>70414</v>
      </c>
      <c r="F37" s="24">
        <f>IF(D37=0,0,(E37/D37)*100)</f>
        <v>24.524838652377287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</row>
    <row r="38" spans="1:79" x14ac:dyDescent="0.25">
      <c r="A38" s="7" t="s">
        <v>9</v>
      </c>
      <c r="B38" s="8" t="s">
        <v>10</v>
      </c>
      <c r="C38" s="9">
        <v>70100</v>
      </c>
      <c r="D38" s="9">
        <v>63401</v>
      </c>
      <c r="E38" s="9">
        <v>58414</v>
      </c>
      <c r="F38" s="10">
        <f>IF(D38=0,0,(E38/D38)*100)</f>
        <v>92.134193466980022</v>
      </c>
    </row>
    <row r="39" spans="1:79" x14ac:dyDescent="0.25">
      <c r="A39" s="7" t="s">
        <v>11</v>
      </c>
      <c r="B39" s="8" t="s">
        <v>12</v>
      </c>
      <c r="C39" s="9">
        <v>274975</v>
      </c>
      <c r="D39" s="9">
        <v>223712</v>
      </c>
      <c r="E39" s="9">
        <v>12000</v>
      </c>
      <c r="F39" s="10">
        <f>IF(D39=0,0,(E39/D39)*100)</f>
        <v>5.3640394793305681</v>
      </c>
    </row>
    <row r="40" spans="1:79" s="25" customFormat="1" ht="76.8" customHeight="1" x14ac:dyDescent="0.25">
      <c r="A40" s="22" t="s">
        <v>47</v>
      </c>
      <c r="B40" s="23" t="s">
        <v>48</v>
      </c>
      <c r="C40" s="24">
        <v>231534</v>
      </c>
      <c r="D40" s="24">
        <v>231534</v>
      </c>
      <c r="E40" s="24">
        <v>22232</v>
      </c>
      <c r="F40" s="24">
        <f>IF(D40=0,0,(E40/D40)*100)</f>
        <v>9.6020454879197015</v>
      </c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</row>
    <row r="41" spans="1:79" x14ac:dyDescent="0.25">
      <c r="A41" s="7" t="s">
        <v>9</v>
      </c>
      <c r="B41" s="8" t="s">
        <v>10</v>
      </c>
      <c r="C41" s="9">
        <v>31536</v>
      </c>
      <c r="D41" s="9">
        <v>31536</v>
      </c>
      <c r="E41" s="9">
        <v>22232</v>
      </c>
      <c r="F41" s="10">
        <f>IF(D41=0,0,(E41/D41)*100)</f>
        <v>70.497209538305427</v>
      </c>
    </row>
    <row r="42" spans="1:79" x14ac:dyDescent="0.25">
      <c r="A42" s="7" t="s">
        <v>11</v>
      </c>
      <c r="B42" s="8" t="s">
        <v>12</v>
      </c>
      <c r="C42" s="9">
        <v>199998</v>
      </c>
      <c r="D42" s="9">
        <v>199998</v>
      </c>
      <c r="E42" s="9">
        <v>0</v>
      </c>
      <c r="F42" s="10">
        <f>IF(D42=0,0,(E42/D42)*100)</f>
        <v>0</v>
      </c>
    </row>
    <row r="43" spans="1:79" s="25" customFormat="1" ht="24.6" customHeight="1" x14ac:dyDescent="0.25">
      <c r="A43" s="22" t="s">
        <v>49</v>
      </c>
      <c r="B43" s="23" t="s">
        <v>50</v>
      </c>
      <c r="C43" s="24">
        <v>295650</v>
      </c>
      <c r="D43" s="24">
        <v>251640</v>
      </c>
      <c r="E43" s="24">
        <v>251639.76</v>
      </c>
      <c r="F43" s="24">
        <f>IF(D43=0,0,(E43/D43)*100)</f>
        <v>99.999904625655702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</row>
    <row r="44" spans="1:79" x14ac:dyDescent="0.25">
      <c r="A44" s="7" t="s">
        <v>11</v>
      </c>
      <c r="B44" s="8" t="s">
        <v>12</v>
      </c>
      <c r="C44" s="9">
        <v>295650</v>
      </c>
      <c r="D44" s="9">
        <v>251640</v>
      </c>
      <c r="E44" s="9">
        <v>251639.76</v>
      </c>
      <c r="F44" s="10">
        <f>IF(D44=0,0,(E44/D44)*100)</f>
        <v>99.999904625655702</v>
      </c>
    </row>
    <row r="45" spans="1:79" s="25" customFormat="1" ht="72.599999999999994" customHeight="1" x14ac:dyDescent="0.25">
      <c r="A45" s="22" t="s">
        <v>51</v>
      </c>
      <c r="B45" s="23" t="s">
        <v>52</v>
      </c>
      <c r="C45" s="24">
        <v>29594614.490000002</v>
      </c>
      <c r="D45" s="24">
        <v>24862788.490000002</v>
      </c>
      <c r="E45" s="24">
        <v>24392622.720000003</v>
      </c>
      <c r="F45" s="24">
        <f>IF(D45=0,0,(E45/D45)*100)</f>
        <v>98.108958010928248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</row>
    <row r="46" spans="1:79" x14ac:dyDescent="0.25">
      <c r="A46" s="7" t="s">
        <v>5</v>
      </c>
      <c r="B46" s="8" t="s">
        <v>6</v>
      </c>
      <c r="C46" s="9">
        <v>23019962</v>
      </c>
      <c r="D46" s="9">
        <v>19350061</v>
      </c>
      <c r="E46" s="9">
        <v>19226614.350000001</v>
      </c>
      <c r="F46" s="10">
        <f>IF(D46=0,0,(E46/D46)*100)</f>
        <v>99.362034827693833</v>
      </c>
    </row>
    <row r="47" spans="1:79" x14ac:dyDescent="0.25">
      <c r="A47" s="7" t="s">
        <v>7</v>
      </c>
      <c r="B47" s="8" t="s">
        <v>8</v>
      </c>
      <c r="C47" s="9">
        <v>5107622</v>
      </c>
      <c r="D47" s="9">
        <v>4299352</v>
      </c>
      <c r="E47" s="9">
        <v>4255199.25</v>
      </c>
      <c r="F47" s="10">
        <f>IF(D47=0,0,(E47/D47)*100)</f>
        <v>98.9730370995443</v>
      </c>
    </row>
    <row r="48" spans="1:79" x14ac:dyDescent="0.25">
      <c r="A48" s="7" t="s">
        <v>9</v>
      </c>
      <c r="B48" s="8" t="s">
        <v>10</v>
      </c>
      <c r="C48" s="9">
        <v>263569</v>
      </c>
      <c r="D48" s="9">
        <v>204270</v>
      </c>
      <c r="E48" s="9">
        <v>204170.68</v>
      </c>
      <c r="F48" s="10">
        <f>IF(D48=0,0,(E48/D48)*100)</f>
        <v>99.951378078033969</v>
      </c>
    </row>
    <row r="49" spans="1:79" x14ac:dyDescent="0.25">
      <c r="A49" s="7" t="s">
        <v>53</v>
      </c>
      <c r="B49" s="8" t="s">
        <v>54</v>
      </c>
      <c r="C49" s="9">
        <v>25500</v>
      </c>
      <c r="D49" s="9">
        <v>25500</v>
      </c>
      <c r="E49" s="9">
        <v>2859.5</v>
      </c>
      <c r="F49" s="10">
        <f>IF(D49=0,0,(E49/D49)*100)</f>
        <v>11.213725490196079</v>
      </c>
    </row>
    <row r="50" spans="1:79" x14ac:dyDescent="0.25">
      <c r="A50" s="7" t="s">
        <v>55</v>
      </c>
      <c r="B50" s="8" t="s">
        <v>56</v>
      </c>
      <c r="C50" s="9">
        <v>247200</v>
      </c>
      <c r="D50" s="9">
        <v>195000</v>
      </c>
      <c r="E50" s="9">
        <v>181157.16</v>
      </c>
      <c r="F50" s="10">
        <f>IF(D50=0,0,(E50/D50)*100)</f>
        <v>92.90110769230769</v>
      </c>
    </row>
    <row r="51" spans="1:79" x14ac:dyDescent="0.25">
      <c r="A51" s="7" t="s">
        <v>11</v>
      </c>
      <c r="B51" s="8" t="s">
        <v>12</v>
      </c>
      <c r="C51" s="9">
        <v>149338</v>
      </c>
      <c r="D51" s="9">
        <v>136443</v>
      </c>
      <c r="E51" s="9">
        <v>113938.2</v>
      </c>
      <c r="F51" s="10">
        <f>IF(D51=0,0,(E51/D51)*100)</f>
        <v>83.506079461753259</v>
      </c>
    </row>
    <row r="52" spans="1:79" x14ac:dyDescent="0.25">
      <c r="A52" s="7" t="s">
        <v>15</v>
      </c>
      <c r="B52" s="8" t="s">
        <v>16</v>
      </c>
      <c r="C52" s="9">
        <v>447962</v>
      </c>
      <c r="D52" s="9">
        <v>342792</v>
      </c>
      <c r="E52" s="9">
        <v>241830.57</v>
      </c>
      <c r="F52" s="10">
        <f>IF(D52=0,0,(E52/D52)*100)</f>
        <v>70.547320240845764</v>
      </c>
    </row>
    <row r="53" spans="1:79" x14ac:dyDescent="0.25">
      <c r="A53" s="7" t="s">
        <v>17</v>
      </c>
      <c r="B53" s="8" t="s">
        <v>18</v>
      </c>
      <c r="C53" s="9">
        <v>63256.45</v>
      </c>
      <c r="D53" s="9">
        <v>61080.45</v>
      </c>
      <c r="E53" s="9">
        <v>35893.56</v>
      </c>
      <c r="F53" s="10">
        <f>IF(D53=0,0,(E53/D53)*100)</f>
        <v>58.76440006581484</v>
      </c>
    </row>
    <row r="54" spans="1:79" x14ac:dyDescent="0.25">
      <c r="A54" s="7" t="s">
        <v>19</v>
      </c>
      <c r="B54" s="8" t="s">
        <v>20</v>
      </c>
      <c r="C54" s="9">
        <v>254644.94</v>
      </c>
      <c r="D54" s="9">
        <v>234885.94</v>
      </c>
      <c r="E54" s="9">
        <v>120618.01</v>
      </c>
      <c r="F54" s="10">
        <f>IF(D54=0,0,(E54/D54)*100)</f>
        <v>51.351736932402169</v>
      </c>
    </row>
    <row r="55" spans="1:79" ht="26.4" customHeight="1" x14ac:dyDescent="0.25">
      <c r="A55" s="7" t="s">
        <v>21</v>
      </c>
      <c r="B55" s="8" t="s">
        <v>22</v>
      </c>
      <c r="C55" s="9">
        <v>13400.1</v>
      </c>
      <c r="D55" s="9">
        <v>11244.1</v>
      </c>
      <c r="E55" s="9">
        <v>8925.44</v>
      </c>
      <c r="F55" s="10">
        <f>IF(D55=0,0,(E55/D55)*100)</f>
        <v>79.37887425405323</v>
      </c>
    </row>
    <row r="56" spans="1:79" ht="40.799999999999997" customHeight="1" x14ac:dyDescent="0.25">
      <c r="A56" s="7" t="s">
        <v>23</v>
      </c>
      <c r="B56" s="8" t="s">
        <v>24</v>
      </c>
      <c r="C56" s="9">
        <v>2160</v>
      </c>
      <c r="D56" s="9">
        <v>2160</v>
      </c>
      <c r="E56" s="9">
        <v>1416</v>
      </c>
      <c r="F56" s="10">
        <f>IF(D56=0,0,(E56/D56)*100)</f>
        <v>65.555555555555557</v>
      </c>
    </row>
    <row r="57" spans="1:79" s="25" customFormat="1" ht="41.4" customHeight="1" x14ac:dyDescent="0.25">
      <c r="A57" s="22" t="s">
        <v>57</v>
      </c>
      <c r="B57" s="23" t="s">
        <v>58</v>
      </c>
      <c r="C57" s="24">
        <v>6148206</v>
      </c>
      <c r="D57" s="24">
        <v>5164562</v>
      </c>
      <c r="E57" s="24">
        <v>4676052.1899999995</v>
      </c>
      <c r="F57" s="24">
        <f>IF(D57=0,0,(E57/D57)*100)</f>
        <v>90.541118298124786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</row>
    <row r="58" spans="1:79" x14ac:dyDescent="0.25">
      <c r="A58" s="7" t="s">
        <v>5</v>
      </c>
      <c r="B58" s="8" t="s">
        <v>6</v>
      </c>
      <c r="C58" s="9">
        <v>4039277</v>
      </c>
      <c r="D58" s="9">
        <v>3366277</v>
      </c>
      <c r="E58" s="9">
        <v>3158670.51</v>
      </c>
      <c r="F58" s="10">
        <f>IF(D58=0,0,(E58/D58)*100)</f>
        <v>93.832756781453213</v>
      </c>
    </row>
    <row r="59" spans="1:79" x14ac:dyDescent="0.25">
      <c r="A59" s="7" t="s">
        <v>7</v>
      </c>
      <c r="B59" s="8" t="s">
        <v>8</v>
      </c>
      <c r="C59" s="9">
        <v>935452</v>
      </c>
      <c r="D59" s="9">
        <v>782650</v>
      </c>
      <c r="E59" s="9">
        <v>733831.01</v>
      </c>
      <c r="F59" s="10">
        <f>IF(D59=0,0,(E59/D59)*100)</f>
        <v>93.762347153900222</v>
      </c>
    </row>
    <row r="60" spans="1:79" x14ac:dyDescent="0.25">
      <c r="A60" s="7" t="s">
        <v>9</v>
      </c>
      <c r="B60" s="8" t="s">
        <v>10</v>
      </c>
      <c r="C60" s="9">
        <v>385179</v>
      </c>
      <c r="D60" s="9">
        <v>385179</v>
      </c>
      <c r="E60" s="9">
        <v>355740.53</v>
      </c>
      <c r="F60" s="10">
        <f>IF(D60=0,0,(E60/D60)*100)</f>
        <v>92.357197562691638</v>
      </c>
    </row>
    <row r="61" spans="1:79" x14ac:dyDescent="0.25">
      <c r="A61" s="7" t="s">
        <v>53</v>
      </c>
      <c r="B61" s="8" t="s">
        <v>54</v>
      </c>
      <c r="C61" s="9">
        <v>6355</v>
      </c>
      <c r="D61" s="9">
        <v>6355</v>
      </c>
      <c r="E61" s="9">
        <v>6334.8</v>
      </c>
      <c r="F61" s="10">
        <f>IF(D61=0,0,(E61/D61)*100)</f>
        <v>99.682140047206929</v>
      </c>
    </row>
    <row r="62" spans="1:79" x14ac:dyDescent="0.25">
      <c r="A62" s="7" t="s">
        <v>11</v>
      </c>
      <c r="B62" s="8" t="s">
        <v>12</v>
      </c>
      <c r="C62" s="9">
        <v>297803</v>
      </c>
      <c r="D62" s="9">
        <v>289710</v>
      </c>
      <c r="E62" s="9">
        <v>214977.27</v>
      </c>
      <c r="F62" s="10">
        <f>IF(D62=0,0,(E62/D62)*100)</f>
        <v>74.204297400849114</v>
      </c>
    </row>
    <row r="63" spans="1:79" x14ac:dyDescent="0.25">
      <c r="A63" s="7" t="s">
        <v>13</v>
      </c>
      <c r="B63" s="8" t="s">
        <v>14</v>
      </c>
      <c r="C63" s="9">
        <v>0</v>
      </c>
      <c r="D63" s="9">
        <v>0</v>
      </c>
      <c r="E63" s="9">
        <v>0</v>
      </c>
      <c r="F63" s="10">
        <f>IF(D63=0,0,(E63/D63)*100)</f>
        <v>0</v>
      </c>
    </row>
    <row r="64" spans="1:79" x14ac:dyDescent="0.25">
      <c r="A64" s="7" t="s">
        <v>15</v>
      </c>
      <c r="B64" s="8" t="s">
        <v>16</v>
      </c>
      <c r="C64" s="9">
        <v>397324</v>
      </c>
      <c r="D64" s="9">
        <v>264882</v>
      </c>
      <c r="E64" s="9">
        <v>159241.16</v>
      </c>
      <c r="F64" s="10">
        <f>IF(D64=0,0,(E64/D64)*100)</f>
        <v>60.117773197121736</v>
      </c>
    </row>
    <row r="65" spans="1:79" x14ac:dyDescent="0.25">
      <c r="A65" s="7" t="s">
        <v>17</v>
      </c>
      <c r="B65" s="8" t="s">
        <v>18</v>
      </c>
      <c r="C65" s="9">
        <v>15135</v>
      </c>
      <c r="D65" s="9">
        <v>12303</v>
      </c>
      <c r="E65" s="9">
        <v>10225.969999999999</v>
      </c>
      <c r="F65" s="10">
        <f>IF(D65=0,0,(E65/D65)*100)</f>
        <v>83.117694871169618</v>
      </c>
    </row>
    <row r="66" spans="1:79" x14ac:dyDescent="0.25">
      <c r="A66" s="7" t="s">
        <v>19</v>
      </c>
      <c r="B66" s="8" t="s">
        <v>20</v>
      </c>
      <c r="C66" s="9">
        <v>48456</v>
      </c>
      <c r="D66" s="9">
        <v>39734</v>
      </c>
      <c r="E66" s="9">
        <v>23443.82</v>
      </c>
      <c r="F66" s="10">
        <f>IF(D66=0,0,(E66/D66)*100)</f>
        <v>59.001912719585235</v>
      </c>
    </row>
    <row r="67" spans="1:79" ht="28.8" customHeight="1" x14ac:dyDescent="0.25">
      <c r="A67" s="7" t="s">
        <v>21</v>
      </c>
      <c r="B67" s="8" t="s">
        <v>22</v>
      </c>
      <c r="C67" s="9">
        <v>19875</v>
      </c>
      <c r="D67" s="9">
        <v>14122</v>
      </c>
      <c r="E67" s="9">
        <v>13587.12</v>
      </c>
      <c r="F67" s="10">
        <f>IF(D67=0,0,(E67/D67)*100)</f>
        <v>96.212434499362701</v>
      </c>
    </row>
    <row r="68" spans="1:79" ht="36.6" customHeight="1" x14ac:dyDescent="0.25">
      <c r="A68" s="7" t="s">
        <v>23</v>
      </c>
      <c r="B68" s="8" t="s">
        <v>24</v>
      </c>
      <c r="C68" s="9">
        <v>3350</v>
      </c>
      <c r="D68" s="9">
        <v>3350</v>
      </c>
      <c r="E68" s="9">
        <v>0</v>
      </c>
      <c r="F68" s="10">
        <f>IF(D68=0,0,(E68/D68)*100)</f>
        <v>0</v>
      </c>
    </row>
    <row r="69" spans="1:79" x14ac:dyDescent="0.25">
      <c r="A69" s="7" t="s">
        <v>25</v>
      </c>
      <c r="B69" s="8" t="s">
        <v>26</v>
      </c>
      <c r="C69" s="9">
        <v>0</v>
      </c>
      <c r="D69" s="9">
        <v>0</v>
      </c>
      <c r="E69" s="9">
        <v>0</v>
      </c>
      <c r="F69" s="10">
        <f>IF(D69=0,0,(E69/D69)*100)</f>
        <v>0</v>
      </c>
    </row>
    <row r="70" spans="1:79" s="25" customFormat="1" ht="84" customHeight="1" x14ac:dyDescent="0.25">
      <c r="A70" s="22" t="s">
        <v>59</v>
      </c>
      <c r="B70" s="23" t="s">
        <v>60</v>
      </c>
      <c r="C70" s="24">
        <v>2521100</v>
      </c>
      <c r="D70" s="24">
        <v>2020465</v>
      </c>
      <c r="E70" s="24">
        <v>2020252.72</v>
      </c>
      <c r="F70" s="24">
        <f>IF(D70=0,0,(E70/D70)*100)</f>
        <v>99.989493507682639</v>
      </c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</row>
    <row r="71" spans="1:79" x14ac:dyDescent="0.25">
      <c r="A71" s="7" t="s">
        <v>11</v>
      </c>
      <c r="B71" s="8" t="s">
        <v>12</v>
      </c>
      <c r="C71" s="9">
        <v>500</v>
      </c>
      <c r="D71" s="9">
        <v>454</v>
      </c>
      <c r="E71" s="9">
        <v>405.79</v>
      </c>
      <c r="F71" s="10">
        <f>IF(D71=0,0,(E71/D71)*100)</f>
        <v>89.381057268722472</v>
      </c>
    </row>
    <row r="72" spans="1:79" x14ac:dyDescent="0.25">
      <c r="A72" s="7" t="s">
        <v>43</v>
      </c>
      <c r="B72" s="8" t="s">
        <v>44</v>
      </c>
      <c r="C72" s="9">
        <v>2520600</v>
      </c>
      <c r="D72" s="9">
        <v>2020011</v>
      </c>
      <c r="E72" s="9">
        <v>2019846.93</v>
      </c>
      <c r="F72" s="10">
        <f>IF(D72=0,0,(E72/D72)*100)</f>
        <v>99.991877767002251</v>
      </c>
    </row>
    <row r="73" spans="1:79" s="25" customFormat="1" ht="34.799999999999997" customHeight="1" x14ac:dyDescent="0.25">
      <c r="A73" s="22" t="s">
        <v>61</v>
      </c>
      <c r="B73" s="23" t="s">
        <v>42</v>
      </c>
      <c r="C73" s="24">
        <v>655154</v>
      </c>
      <c r="D73" s="24">
        <v>486818</v>
      </c>
      <c r="E73" s="24">
        <v>478804.29</v>
      </c>
      <c r="F73" s="24">
        <f>IF(D73=0,0,(E73/D73)*100)</f>
        <v>98.353859142431048</v>
      </c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</row>
    <row r="74" spans="1:79" x14ac:dyDescent="0.25">
      <c r="A74" s="7" t="s">
        <v>9</v>
      </c>
      <c r="B74" s="8" t="s">
        <v>10</v>
      </c>
      <c r="C74" s="9">
        <v>92078</v>
      </c>
      <c r="D74" s="9">
        <v>18996</v>
      </c>
      <c r="E74" s="9">
        <v>12396</v>
      </c>
      <c r="F74" s="10">
        <f>IF(D74=0,0,(E74/D74)*100)</f>
        <v>65.255843335439039</v>
      </c>
    </row>
    <row r="75" spans="1:79" x14ac:dyDescent="0.25">
      <c r="A75" s="7" t="s">
        <v>11</v>
      </c>
      <c r="B75" s="8" t="s">
        <v>12</v>
      </c>
      <c r="C75" s="9">
        <v>21922</v>
      </c>
      <c r="D75" s="9">
        <v>16402</v>
      </c>
      <c r="E75" s="9">
        <v>16380</v>
      </c>
      <c r="F75" s="10">
        <f>IF(D75=0,0,(E75/D75)*100)</f>
        <v>99.865870015851726</v>
      </c>
    </row>
    <row r="76" spans="1:79" x14ac:dyDescent="0.25">
      <c r="A76" s="7" t="s">
        <v>43</v>
      </c>
      <c r="B76" s="8" t="s">
        <v>44</v>
      </c>
      <c r="C76" s="9">
        <v>541154</v>
      </c>
      <c r="D76" s="9">
        <v>451420</v>
      </c>
      <c r="E76" s="9">
        <v>450028.29</v>
      </c>
      <c r="F76" s="10">
        <f>IF(D76=0,0,(E76/D76)*100)</f>
        <v>99.691703956404226</v>
      </c>
    </row>
    <row r="77" spans="1:79" s="25" customFormat="1" ht="27" customHeight="1" x14ac:dyDescent="0.25">
      <c r="A77" s="22" t="s">
        <v>62</v>
      </c>
      <c r="B77" s="23" t="s">
        <v>50</v>
      </c>
      <c r="C77" s="24">
        <v>34580</v>
      </c>
      <c r="D77" s="24">
        <v>28400</v>
      </c>
      <c r="E77" s="24">
        <v>23099</v>
      </c>
      <c r="F77" s="24">
        <f>IF(D77=0,0,(E77/D77)*100)</f>
        <v>81.33450704225352</v>
      </c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</row>
    <row r="78" spans="1:79" x14ac:dyDescent="0.25">
      <c r="A78" s="7" t="s">
        <v>11</v>
      </c>
      <c r="B78" s="8" t="s">
        <v>12</v>
      </c>
      <c r="C78" s="9">
        <v>34580</v>
      </c>
      <c r="D78" s="9">
        <v>28400</v>
      </c>
      <c r="E78" s="9">
        <v>23099</v>
      </c>
      <c r="F78" s="10">
        <f>IF(D78=0,0,(E78/D78)*100)</f>
        <v>81.33450704225352</v>
      </c>
    </row>
    <row r="79" spans="1:79" s="25" customFormat="1" x14ac:dyDescent="0.25">
      <c r="A79" s="22" t="s">
        <v>63</v>
      </c>
      <c r="B79" s="23" t="s">
        <v>64</v>
      </c>
      <c r="C79" s="24">
        <v>10327880</v>
      </c>
      <c r="D79" s="24">
        <v>8698910</v>
      </c>
      <c r="E79" s="24">
        <v>8200169.9199999999</v>
      </c>
      <c r="F79" s="24">
        <f>IF(D79=0,0,(E79/D79)*100)</f>
        <v>94.266637084416331</v>
      </c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</row>
    <row r="80" spans="1:79" x14ac:dyDescent="0.25">
      <c r="A80" s="7" t="s">
        <v>9</v>
      </c>
      <c r="B80" s="8" t="s">
        <v>10</v>
      </c>
      <c r="C80" s="9">
        <v>0</v>
      </c>
      <c r="D80" s="9">
        <v>0</v>
      </c>
      <c r="E80" s="9">
        <v>0</v>
      </c>
      <c r="F80" s="10">
        <f>IF(D80=0,0,(E80/D80)*100)</f>
        <v>0</v>
      </c>
    </row>
    <row r="81" spans="1:79" x14ac:dyDescent="0.25">
      <c r="A81" s="7" t="s">
        <v>11</v>
      </c>
      <c r="B81" s="8" t="s">
        <v>12</v>
      </c>
      <c r="C81" s="9">
        <v>10201596</v>
      </c>
      <c r="D81" s="9">
        <v>8576015</v>
      </c>
      <c r="E81" s="9">
        <v>8116704</v>
      </c>
      <c r="F81" s="10">
        <f>IF(D81=0,0,(E81/D81)*100)</f>
        <v>94.644237445946629</v>
      </c>
    </row>
    <row r="82" spans="1:79" x14ac:dyDescent="0.25">
      <c r="A82" s="7" t="s">
        <v>17</v>
      </c>
      <c r="B82" s="8" t="s">
        <v>18</v>
      </c>
      <c r="C82" s="9">
        <v>16812</v>
      </c>
      <c r="D82" s="9">
        <v>16812</v>
      </c>
      <c r="E82" s="9">
        <v>9354.48</v>
      </c>
      <c r="F82" s="10">
        <f>IF(D82=0,0,(E82/D82)*100)</f>
        <v>55.641684511063531</v>
      </c>
    </row>
    <row r="83" spans="1:79" x14ac:dyDescent="0.25">
      <c r="A83" s="7" t="s">
        <v>19</v>
      </c>
      <c r="B83" s="8" t="s">
        <v>20</v>
      </c>
      <c r="C83" s="9">
        <v>68820</v>
      </c>
      <c r="D83" s="9">
        <v>65431</v>
      </c>
      <c r="E83" s="9">
        <v>45051.38</v>
      </c>
      <c r="F83" s="10">
        <f>IF(D83=0,0,(E83/D83)*100)</f>
        <v>68.853265271813044</v>
      </c>
    </row>
    <row r="84" spans="1:79" x14ac:dyDescent="0.25">
      <c r="A84" s="7" t="s">
        <v>29</v>
      </c>
      <c r="B84" s="8" t="s">
        <v>30</v>
      </c>
      <c r="C84" s="9">
        <v>40652</v>
      </c>
      <c r="D84" s="9">
        <v>40652</v>
      </c>
      <c r="E84" s="9">
        <v>29060.06</v>
      </c>
      <c r="F84" s="10">
        <f>IF(D84=0,0,(E84/D84)*100)</f>
        <v>71.484945390140709</v>
      </c>
    </row>
    <row r="85" spans="1:79" s="25" customFormat="1" ht="26.4" x14ac:dyDescent="0.25">
      <c r="A85" s="22" t="s">
        <v>65</v>
      </c>
      <c r="B85" s="23" t="s">
        <v>66</v>
      </c>
      <c r="C85" s="24">
        <v>15000</v>
      </c>
      <c r="D85" s="24">
        <v>7500</v>
      </c>
      <c r="E85" s="24">
        <v>0</v>
      </c>
      <c r="F85" s="24">
        <f>IF(D85=0,0,(E85/D85)*100)</f>
        <v>0</v>
      </c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</row>
    <row r="86" spans="1:79" x14ac:dyDescent="0.25">
      <c r="A86" s="7" t="s">
        <v>15</v>
      </c>
      <c r="B86" s="8" t="s">
        <v>16</v>
      </c>
      <c r="C86" s="9">
        <v>10000</v>
      </c>
      <c r="D86" s="9">
        <v>5000</v>
      </c>
      <c r="E86" s="9">
        <v>0</v>
      </c>
      <c r="F86" s="10">
        <f>IF(D86=0,0,(E86/D86)*100)</f>
        <v>0</v>
      </c>
    </row>
    <row r="87" spans="1:79" x14ac:dyDescent="0.25">
      <c r="A87" s="7" t="s">
        <v>17</v>
      </c>
      <c r="B87" s="8" t="s">
        <v>18</v>
      </c>
      <c r="C87" s="9">
        <v>200</v>
      </c>
      <c r="D87" s="9">
        <v>100</v>
      </c>
      <c r="E87" s="9">
        <v>0</v>
      </c>
      <c r="F87" s="10">
        <f>IF(D87=0,0,(E87/D87)*100)</f>
        <v>0</v>
      </c>
    </row>
    <row r="88" spans="1:79" x14ac:dyDescent="0.25">
      <c r="A88" s="7" t="s">
        <v>19</v>
      </c>
      <c r="B88" s="8" t="s">
        <v>20</v>
      </c>
      <c r="C88" s="9">
        <v>500</v>
      </c>
      <c r="D88" s="9">
        <v>250</v>
      </c>
      <c r="E88" s="9">
        <v>0</v>
      </c>
      <c r="F88" s="10">
        <f>IF(D88=0,0,(E88/D88)*100)</f>
        <v>0</v>
      </c>
    </row>
    <row r="89" spans="1:79" x14ac:dyDescent="0.25">
      <c r="A89" s="7" t="s">
        <v>29</v>
      </c>
      <c r="B89" s="8" t="s">
        <v>30</v>
      </c>
      <c r="C89" s="9">
        <v>1500</v>
      </c>
      <c r="D89" s="9">
        <v>750</v>
      </c>
      <c r="E89" s="9">
        <v>0</v>
      </c>
      <c r="F89" s="10">
        <f>IF(D89=0,0,(E89/D89)*100)</f>
        <v>0</v>
      </c>
    </row>
    <row r="90" spans="1:79" ht="28.2" customHeight="1" x14ac:dyDescent="0.25">
      <c r="A90" s="7" t="s">
        <v>21</v>
      </c>
      <c r="B90" s="8" t="s">
        <v>22</v>
      </c>
      <c r="C90" s="9">
        <v>2800</v>
      </c>
      <c r="D90" s="9">
        <v>1400</v>
      </c>
      <c r="E90" s="9">
        <v>0</v>
      </c>
      <c r="F90" s="10">
        <f>IF(D90=0,0,(E90/D90)*100)</f>
        <v>0</v>
      </c>
    </row>
    <row r="91" spans="1:79" s="25" customFormat="1" ht="26.4" x14ac:dyDescent="0.25">
      <c r="A91" s="22" t="s">
        <v>67</v>
      </c>
      <c r="B91" s="23" t="s">
        <v>68</v>
      </c>
      <c r="C91" s="24">
        <v>25920</v>
      </c>
      <c r="D91" s="24">
        <v>25920</v>
      </c>
      <c r="E91" s="24">
        <v>0</v>
      </c>
      <c r="F91" s="24">
        <f>IF(D91=0,0,(E91/D91)*100)</f>
        <v>0</v>
      </c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</row>
    <row r="92" spans="1:79" x14ac:dyDescent="0.25">
      <c r="A92" s="7" t="s">
        <v>11</v>
      </c>
      <c r="B92" s="8" t="s">
        <v>12</v>
      </c>
      <c r="C92" s="9">
        <v>21000</v>
      </c>
      <c r="D92" s="9">
        <v>21000</v>
      </c>
      <c r="E92" s="9">
        <v>0</v>
      </c>
      <c r="F92" s="10">
        <f>IF(D92=0,0,(E92/D92)*100)</f>
        <v>0</v>
      </c>
    </row>
    <row r="93" spans="1:79" x14ac:dyDescent="0.25">
      <c r="A93" s="7" t="s">
        <v>25</v>
      </c>
      <c r="B93" s="8" t="s">
        <v>26</v>
      </c>
      <c r="C93" s="9">
        <v>4920</v>
      </c>
      <c r="D93" s="9">
        <v>4920</v>
      </c>
      <c r="E93" s="9">
        <v>0</v>
      </c>
      <c r="F93" s="10">
        <f>IF(D93=0,0,(E93/D93)*100)</f>
        <v>0</v>
      </c>
    </row>
    <row r="94" spans="1:79" s="25" customFormat="1" ht="18.600000000000001" customHeight="1" x14ac:dyDescent="0.25">
      <c r="A94" s="22" t="s">
        <v>69</v>
      </c>
      <c r="B94" s="23" t="s">
        <v>70</v>
      </c>
      <c r="C94" s="24">
        <v>3000</v>
      </c>
      <c r="D94" s="24">
        <v>0</v>
      </c>
      <c r="E94" s="24">
        <v>0</v>
      </c>
      <c r="F94" s="24">
        <f>IF(D94=0,0,(E94/D94)*100)</f>
        <v>0</v>
      </c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</row>
    <row r="95" spans="1:79" x14ac:dyDescent="0.25">
      <c r="A95" s="7" t="s">
        <v>71</v>
      </c>
      <c r="B95" s="8" t="s">
        <v>72</v>
      </c>
      <c r="C95" s="9">
        <v>3000</v>
      </c>
      <c r="D95" s="9">
        <v>0</v>
      </c>
      <c r="E95" s="9">
        <v>0</v>
      </c>
      <c r="F95" s="10">
        <f>IF(D95=0,0,(E95/D95)*100)</f>
        <v>0</v>
      </c>
    </row>
    <row r="96" spans="1:79" s="25" customFormat="1" ht="21" customHeight="1" x14ac:dyDescent="0.25">
      <c r="A96" s="22" t="s">
        <v>73</v>
      </c>
      <c r="B96" s="23" t="s">
        <v>74</v>
      </c>
      <c r="C96" s="24">
        <v>100879634.48999999</v>
      </c>
      <c r="D96" s="24">
        <v>85510599.489999995</v>
      </c>
      <c r="E96" s="24">
        <v>82114350.890000015</v>
      </c>
      <c r="F96" s="24">
        <f>IF(D96=0,0,(E96/D96)*100)</f>
        <v>96.028271792905457</v>
      </c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</row>
    <row r="97" spans="1:79" x14ac:dyDescent="0.25">
      <c r="A97" s="6"/>
      <c r="B97" s="4"/>
      <c r="C97" s="2"/>
      <c r="D97" s="2"/>
      <c r="E97" s="2"/>
      <c r="F97" s="2"/>
    </row>
    <row r="98" spans="1:79" s="27" customFormat="1" ht="24" customHeight="1" x14ac:dyDescent="0.3">
      <c r="A98" s="26" t="s">
        <v>85</v>
      </c>
      <c r="B98" s="26"/>
      <c r="C98" s="26"/>
      <c r="D98" s="26"/>
      <c r="E98" s="26"/>
      <c r="F98" s="26"/>
      <c r="G98" s="28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</row>
    <row r="99" spans="1:79" s="27" customFormat="1" ht="54" customHeight="1" x14ac:dyDescent="0.25">
      <c r="A99" s="19" t="s">
        <v>0</v>
      </c>
      <c r="B99" s="19" t="s">
        <v>1</v>
      </c>
      <c r="C99" s="20" t="s">
        <v>80</v>
      </c>
      <c r="D99" s="20" t="s">
        <v>81</v>
      </c>
      <c r="E99" s="20" t="s">
        <v>82</v>
      </c>
      <c r="F99" s="20" t="s">
        <v>83</v>
      </c>
      <c r="G99" s="30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</row>
    <row r="100" spans="1:79" s="25" customFormat="1" ht="52.2" customHeight="1" x14ac:dyDescent="0.25">
      <c r="A100" s="22" t="s">
        <v>3</v>
      </c>
      <c r="B100" s="23" t="s">
        <v>4</v>
      </c>
      <c r="C100" s="24">
        <v>880000</v>
      </c>
      <c r="D100" s="24">
        <v>718300</v>
      </c>
      <c r="E100" s="24">
        <v>0</v>
      </c>
      <c r="F100" s="24">
        <v>0</v>
      </c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</row>
    <row r="101" spans="1:79" ht="30.6" customHeight="1" x14ac:dyDescent="0.25">
      <c r="A101" s="12" t="s">
        <v>75</v>
      </c>
      <c r="B101" s="13" t="s">
        <v>76</v>
      </c>
      <c r="C101" s="14">
        <v>800000</v>
      </c>
      <c r="D101" s="14">
        <v>638300</v>
      </c>
      <c r="E101" s="14">
        <v>0</v>
      </c>
      <c r="F101" s="15">
        <v>0</v>
      </c>
    </row>
    <row r="102" spans="1:79" ht="18" customHeight="1" x14ac:dyDescent="0.25">
      <c r="A102" s="12" t="s">
        <v>77</v>
      </c>
      <c r="B102" s="13" t="s">
        <v>78</v>
      </c>
      <c r="C102" s="14">
        <v>80000</v>
      </c>
      <c r="D102" s="14">
        <v>80000</v>
      </c>
      <c r="E102" s="14">
        <v>0</v>
      </c>
      <c r="F102" s="15">
        <v>0</v>
      </c>
    </row>
    <row r="103" spans="1:79" s="25" customFormat="1" ht="66" customHeight="1" x14ac:dyDescent="0.25">
      <c r="A103" s="22" t="s">
        <v>27</v>
      </c>
      <c r="B103" s="23" t="s">
        <v>28</v>
      </c>
      <c r="C103" s="24">
        <v>49000</v>
      </c>
      <c r="D103" s="24">
        <v>49000</v>
      </c>
      <c r="E103" s="24">
        <v>0</v>
      </c>
      <c r="F103" s="24">
        <v>0</v>
      </c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</row>
    <row r="104" spans="1:79" ht="26.4" x14ac:dyDescent="0.25">
      <c r="A104" s="12" t="s">
        <v>75</v>
      </c>
      <c r="B104" s="13" t="s">
        <v>76</v>
      </c>
      <c r="C104" s="14">
        <v>49000</v>
      </c>
      <c r="D104" s="14">
        <v>49000</v>
      </c>
      <c r="E104" s="14">
        <v>0</v>
      </c>
      <c r="F104" s="15">
        <v>0</v>
      </c>
    </row>
    <row r="105" spans="1:79" s="25" customFormat="1" ht="28.8" customHeight="1" x14ac:dyDescent="0.25">
      <c r="A105" s="22" t="s">
        <v>49</v>
      </c>
      <c r="B105" s="23" t="s">
        <v>50</v>
      </c>
      <c r="C105" s="24">
        <v>70000</v>
      </c>
      <c r="D105" s="24">
        <v>70000</v>
      </c>
      <c r="E105" s="24">
        <v>0</v>
      </c>
      <c r="F105" s="24">
        <v>0</v>
      </c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</row>
    <row r="106" spans="1:79" ht="30.6" customHeight="1" x14ac:dyDescent="0.25">
      <c r="A106" s="12" t="s">
        <v>75</v>
      </c>
      <c r="B106" s="13" t="s">
        <v>76</v>
      </c>
      <c r="C106" s="14">
        <v>70000</v>
      </c>
      <c r="D106" s="14">
        <v>70000</v>
      </c>
      <c r="E106" s="14">
        <v>0</v>
      </c>
      <c r="F106" s="15">
        <v>0</v>
      </c>
    </row>
    <row r="107" spans="1:79" s="25" customFormat="1" ht="63.6" customHeight="1" x14ac:dyDescent="0.25">
      <c r="A107" s="22" t="s">
        <v>51</v>
      </c>
      <c r="B107" s="23" t="s">
        <v>52</v>
      </c>
      <c r="C107" s="24">
        <v>450000</v>
      </c>
      <c r="D107" s="24">
        <v>450000</v>
      </c>
      <c r="E107" s="24">
        <v>0</v>
      </c>
      <c r="F107" s="24">
        <v>0</v>
      </c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</row>
    <row r="108" spans="1:79" ht="37.200000000000003" customHeight="1" x14ac:dyDescent="0.25">
      <c r="A108" s="12" t="s">
        <v>75</v>
      </c>
      <c r="B108" s="13" t="s">
        <v>76</v>
      </c>
      <c r="C108" s="14">
        <v>450000</v>
      </c>
      <c r="D108" s="14">
        <v>450000</v>
      </c>
      <c r="E108" s="14">
        <v>0</v>
      </c>
      <c r="F108" s="15">
        <v>0</v>
      </c>
    </row>
    <row r="109" spans="1:79" s="25" customFormat="1" ht="42.6" customHeight="1" x14ac:dyDescent="0.25">
      <c r="A109" s="22" t="s">
        <v>57</v>
      </c>
      <c r="B109" s="23" t="s">
        <v>58</v>
      </c>
      <c r="C109" s="24">
        <v>0</v>
      </c>
      <c r="D109" s="24">
        <v>0</v>
      </c>
      <c r="E109" s="24">
        <v>0</v>
      </c>
      <c r="F109" s="24">
        <v>0</v>
      </c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</row>
    <row r="110" spans="1:79" ht="26.4" x14ac:dyDescent="0.25">
      <c r="A110" s="12" t="s">
        <v>75</v>
      </c>
      <c r="B110" s="13" t="s">
        <v>76</v>
      </c>
      <c r="C110" s="14">
        <v>0</v>
      </c>
      <c r="D110" s="14">
        <v>0</v>
      </c>
      <c r="E110" s="14">
        <v>0</v>
      </c>
      <c r="F110" s="15">
        <v>0</v>
      </c>
    </row>
    <row r="111" spans="1:79" s="25" customFormat="1" ht="21.6" customHeight="1" x14ac:dyDescent="0.25">
      <c r="A111" s="22" t="s">
        <v>63</v>
      </c>
      <c r="B111" s="23" t="s">
        <v>64</v>
      </c>
      <c r="C111" s="24">
        <v>9239044</v>
      </c>
      <c r="D111" s="24">
        <v>8922374</v>
      </c>
      <c r="E111" s="24">
        <v>0</v>
      </c>
      <c r="F111" s="24">
        <v>0</v>
      </c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</row>
    <row r="112" spans="1:79" ht="27.6" customHeight="1" x14ac:dyDescent="0.25">
      <c r="A112" s="12" t="s">
        <v>75</v>
      </c>
      <c r="B112" s="13" t="s">
        <v>76</v>
      </c>
      <c r="C112" s="14">
        <v>8340200</v>
      </c>
      <c r="D112" s="14">
        <v>8023530</v>
      </c>
      <c r="E112" s="14">
        <v>0</v>
      </c>
      <c r="F112" s="15">
        <v>0</v>
      </c>
    </row>
    <row r="113" spans="1:79" ht="20.399999999999999" customHeight="1" x14ac:dyDescent="0.25">
      <c r="A113" s="12" t="s">
        <v>77</v>
      </c>
      <c r="B113" s="13" t="s">
        <v>78</v>
      </c>
      <c r="C113" s="14">
        <v>898844</v>
      </c>
      <c r="D113" s="14">
        <v>898844</v>
      </c>
      <c r="E113" s="14">
        <v>0</v>
      </c>
      <c r="F113" s="15">
        <v>0</v>
      </c>
    </row>
    <row r="114" spans="1:79" s="25" customFormat="1" ht="25.8" customHeight="1" x14ac:dyDescent="0.25">
      <c r="A114" s="22" t="s">
        <v>73</v>
      </c>
      <c r="B114" s="23" t="s">
        <v>74</v>
      </c>
      <c r="C114" s="24">
        <v>10688044</v>
      </c>
      <c r="D114" s="24">
        <v>10209674</v>
      </c>
      <c r="E114" s="24">
        <v>0</v>
      </c>
      <c r="F114" s="24">
        <v>0</v>
      </c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</row>
    <row r="117" spans="1:79" s="27" customFormat="1" ht="13.8" x14ac:dyDescent="0.3">
      <c r="A117" s="32" t="s">
        <v>86</v>
      </c>
      <c r="B117" s="32"/>
      <c r="C117" s="11"/>
      <c r="D117" s="33" t="s">
        <v>87</v>
      </c>
    </row>
  </sheetData>
  <mergeCells count="4">
    <mergeCell ref="A2:F2"/>
    <mergeCell ref="A3:F3"/>
    <mergeCell ref="A1:B1"/>
    <mergeCell ref="A98:F98"/>
  </mergeCells>
  <conditionalFormatting sqref="A5:A96 A100:A104">
    <cfRule type="expression" dxfId="22" priority="23" stopIfTrue="1">
      <formula>#REF!=1</formula>
    </cfRule>
  </conditionalFormatting>
  <conditionalFormatting sqref="B5:B96 B100:B104">
    <cfRule type="expression" dxfId="21" priority="24" stopIfTrue="1">
      <formula>#REF!=1</formula>
    </cfRule>
  </conditionalFormatting>
  <conditionalFormatting sqref="C5:C96 C100:C104">
    <cfRule type="expression" dxfId="20" priority="26" stopIfTrue="1">
      <formula>#REF!=1</formula>
    </cfRule>
  </conditionalFormatting>
  <conditionalFormatting sqref="D5:D96 D100:D104">
    <cfRule type="expression" dxfId="19" priority="27" stopIfTrue="1">
      <formula>#REF!=1</formula>
    </cfRule>
  </conditionalFormatting>
  <conditionalFormatting sqref="E5:E96 E100:E104">
    <cfRule type="expression" dxfId="18" priority="28" stopIfTrue="1">
      <formula>#REF!=1</formula>
    </cfRule>
  </conditionalFormatting>
  <conditionalFormatting sqref="F5:F96 F100:F104">
    <cfRule type="expression" dxfId="17" priority="35" stopIfTrue="1">
      <formula>#REF!=1</formula>
    </cfRule>
  </conditionalFormatting>
  <conditionalFormatting sqref="A97">
    <cfRule type="expression" dxfId="16" priority="7" stopIfTrue="1">
      <formula>#REF!=1</formula>
    </cfRule>
  </conditionalFormatting>
  <conditionalFormatting sqref="B97">
    <cfRule type="expression" dxfId="15" priority="8" stopIfTrue="1">
      <formula>#REF!=1</formula>
    </cfRule>
  </conditionalFormatting>
  <conditionalFormatting sqref="C97">
    <cfRule type="expression" dxfId="14" priority="10" stopIfTrue="1">
      <formula>#REF!=1</formula>
    </cfRule>
  </conditionalFormatting>
  <conditionalFormatting sqref="D97">
    <cfRule type="expression" dxfId="13" priority="11" stopIfTrue="1">
      <formula>#REF!=1</formula>
    </cfRule>
  </conditionalFormatting>
  <conditionalFormatting sqref="E97">
    <cfRule type="expression" dxfId="12" priority="12" stopIfTrue="1">
      <formula>#REF!=1</formula>
    </cfRule>
  </conditionalFormatting>
  <conditionalFormatting sqref="F97">
    <cfRule type="expression" dxfId="11" priority="19" stopIfTrue="1">
      <formula>#REF!=1</formula>
    </cfRule>
  </conditionalFormatting>
  <conditionalFormatting sqref="A98">
    <cfRule type="expression" dxfId="6" priority="1" stopIfTrue="1">
      <formula>#REF!=1</formula>
    </cfRule>
  </conditionalFormatting>
  <conditionalFormatting sqref="B98">
    <cfRule type="expression" dxfId="4" priority="2" stopIfTrue="1">
      <formula>#REF!=1</formula>
    </cfRule>
  </conditionalFormatting>
  <conditionalFormatting sqref="C98">
    <cfRule type="expression" dxfId="3" priority="3" stopIfTrue="1">
      <formula>#REF!=1</formula>
    </cfRule>
  </conditionalFormatting>
  <conditionalFormatting sqref="D98">
    <cfRule type="expression" dxfId="2" priority="4" stopIfTrue="1">
      <formula>#REF!=1</formula>
    </cfRule>
  </conditionalFormatting>
  <conditionalFormatting sqref="E98">
    <cfRule type="expression" dxfId="1" priority="5" stopIfTrue="1">
      <formula>#REF!=1</formula>
    </cfRule>
  </conditionalFormatting>
  <conditionalFormatting sqref="F98">
    <cfRule type="expression" dxfId="0" priority="6" stopIfTrue="1">
      <formula>#REF!=1</formula>
    </cfRule>
  </conditionalFormatting>
  <pageMargins left="0.32" right="0.33" top="0.39370078740157499" bottom="0.39370078740157499" header="0" footer="0"/>
  <pageSetup paperSize="9" scale="86" fitToHeight="5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analiz_vd0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2023-02-13T10:08:00Z</cp:lastPrinted>
  <dcterms:created xsi:type="dcterms:W3CDTF">2023-02-10T14:58:51Z</dcterms:created>
  <dcterms:modified xsi:type="dcterms:W3CDTF">2023-02-13T10:26:16Z</dcterms:modified>
</cp:coreProperties>
</file>