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<sst xmlns="http://schemas.openxmlformats.org/spreadsheetml/2006/main" count="116" uniqueCount="93">
  <si>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</si>
  <si>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</si>
  <si>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</si>
  <si>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</si>
  <si>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</si>
  <si>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</si>
  <si>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</si>
  <si>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</si>
  <si>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</si>
  <si>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</si>
  <si>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</si>
  <si>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</si>
  <si>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</si>
  <si>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</si>
  <si>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</si>
  <si>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</si>
  <si>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</si>
  <si>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</si>
  <si>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</si>
  <si>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</si>
  <si>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</si>
  <si>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</si>
  <si>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</si>
  <si>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</si>
  <si>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</si>
  <si>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</si>
  <si>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</si>
  <si>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</si>
  <si>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</si>
  <si>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</si>
  <si>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</si>
  <si>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</si>
  <si>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</si>
  <si>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</si>
  <si>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</si>
  <si>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</si>
  <si>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</si>
  <si>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</si>
  <si>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</si>
  <si>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</si>
  <si>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</si>
  <si>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</si>
  <si>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</si>
  <si>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</si>
  <si>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</si>
  <si>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</si>
  <si>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</si>
  <si>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</si>
  <si>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</si>
  <si>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</si>
  <si>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</si>
  <si>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</si>
  <si>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</si>
  <si>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</si>
  <si>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</si>
  <si>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</si>
  <si>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</si>
  <si>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</si>
  <si>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</si>
  <si>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</si>
  <si>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</si>
  <si>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</si>
  <si>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</si>
  <si>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</si>
  <si>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</si>
  <si>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</si>
  <si>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</si>
  <si>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</si>
  <si>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</si>
  <si>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</si>
  <si>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</si>
  <si>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</si>
  <si>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</si>
  <si>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</si>
  <si>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</si>
  <si>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</si>
  <si>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</si>
  <si>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</si>
  <si>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</si>
  <si>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</si>
  <si>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</si>
  <si>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</si>
  <si>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Інші кошти спеціального фонду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</si>
  <si>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</si>
  <si>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</si>
  <si>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</si>
  <si>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</si>
  <si>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</si>
  <si>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</si>
  <si>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</si>
  <si>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</si>
  <si>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серпень 2022 року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</si>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</sst>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50" workbookViewId="0">
      <selection activeCell="A61" sqref="A61:XFD61"/>
    </sheetView>
  </sheetViews>
  <sheetFormatPr defaultRowHeight="13.8" x14ac:dyDescent="0.3"/>
  <cols>
    <col min="1" max="1" width="12.33203125" style="7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1.88671875" style="2" bestFit="1" customWidth="1"/>
    <col min="7" max="7" width="10.5546875" style="2" customWidth="1"/>
  </cols>
  <sheetData>
    <row r="1" spans="1:7" s="8" customFormat="1" x14ac:dyDescent="0.3">
      <c r="A1" s="8" t="s">
        <v>80</v>
      </c>
      <c r="B1" s="11"/>
      <c r="C1" s="12"/>
      <c r="D1" s="12"/>
      <c r="E1" s="12"/>
      <c r="F1" s="12"/>
    </row>
    <row r="2" spans="1:7" s="8" customFormat="1" x14ac:dyDescent="0.3">
      <c r="A2" s="9"/>
      <c r="B2" s="10"/>
      <c r="C2" s="13"/>
      <c r="D2" s="13"/>
      <c r="E2" s="13"/>
      <c r="F2" s="13"/>
    </row>
    <row r="3" spans="1:7" s="8" customFormat="1" ht="49.2" customHeight="1" x14ac:dyDescent="0.3">
      <c r="A3" s="27" t="s">
        <v>91</v>
      </c>
      <c r="B3" s="27"/>
      <c r="C3" s="27"/>
      <c r="D3" s="27"/>
      <c r="E3" s="27"/>
      <c r="F3" s="27"/>
      <c r="G3" s="27"/>
    </row>
    <row r="4" spans="1:7" s="8" customFormat="1" ht="7.8" customHeight="1" x14ac:dyDescent="0.3">
      <c r="A4" s="9"/>
      <c r="B4" s="10"/>
      <c r="C4" s="13"/>
      <c r="D4" s="13"/>
      <c r="E4" s="13"/>
      <c r="F4" s="13"/>
    </row>
    <row r="5" spans="1:7" s="8" customFormat="1" ht="18" x14ac:dyDescent="0.35">
      <c r="A5" s="28" t="s">
        <v>81</v>
      </c>
      <c r="B5" s="28"/>
      <c r="C5" s="28"/>
      <c r="D5" s="28"/>
      <c r="E5" s="28"/>
      <c r="F5" s="28"/>
      <c r="G5" s="28"/>
    </row>
    <row r="6" spans="1:7" s="8" customFormat="1" x14ac:dyDescent="0.3">
      <c r="A6" s="18"/>
      <c r="B6" s="11"/>
      <c r="C6" s="12"/>
      <c r="D6" s="12"/>
      <c r="E6" s="14"/>
      <c r="F6" s="14" t="s">
        <v>0</v>
      </c>
    </row>
    <row r="7" spans="1:7" ht="61.2" customHeight="1" x14ac:dyDescent="0.3">
      <c r="A7" s="3" t="s">
        <v>83</v>
      </c>
      <c r="B7" s="4" t="s">
        <v>84</v>
      </c>
      <c r="C7" s="3" t="s">
        <v>85</v>
      </c>
      <c r="D7" s="3" t="s">
        <v>86</v>
      </c>
      <c r="E7" s="5" t="s">
        <v>87</v>
      </c>
      <c r="F7" s="5" t="s">
        <v>1</v>
      </c>
      <c r="G7" s="23" t="s">
        <v>88</v>
      </c>
    </row>
    <row r="8" spans="1:7" ht="22.8" customHeight="1" x14ac:dyDescent="0.3">
      <c r="A8" s="20" t="s">
        <v>2</v>
      </c>
      <c r="B8" s="21" t="s">
        <v>3</v>
      </c>
      <c r="C8" s="22">
        <v>49225200</v>
      </c>
      <c r="D8" s="22">
        <v>31260019</v>
      </c>
      <c r="E8" s="22">
        <v>29642986.609999999</v>
      </c>
      <c r="F8" s="6">
        <f t="shared" ref="F8:F40" si="0">E8-D8</f>
        <v>-1617032.3900000006</v>
      </c>
      <c r="G8" s="6">
        <f t="shared" ref="G8:G40" si="1">IF(D8=0,0,E8/D8*100)</f>
        <v>94.827154807551466</v>
      </c>
    </row>
    <row r="9" spans="1:7" ht="34.200000000000003" customHeight="1" x14ac:dyDescent="0.3">
      <c r="A9" s="20" t="s">
        <v>4</v>
      </c>
      <c r="B9" s="21" t="s">
        <v>5</v>
      </c>
      <c r="C9" s="22">
        <v>1700</v>
      </c>
      <c r="D9" s="22">
        <v>0</v>
      </c>
      <c r="E9" s="22">
        <v>0</v>
      </c>
      <c r="F9" s="6">
        <f t="shared" si="0"/>
        <v>0</v>
      </c>
      <c r="G9" s="6">
        <f t="shared" si="1"/>
        <v>0</v>
      </c>
    </row>
    <row r="10" spans="1:7" ht="30" customHeight="1" x14ac:dyDescent="0.3">
      <c r="A10" s="20" t="s">
        <v>6</v>
      </c>
      <c r="B10" s="21" t="s">
        <v>7</v>
      </c>
      <c r="C10" s="22">
        <v>1700</v>
      </c>
      <c r="D10" s="22">
        <v>0</v>
      </c>
      <c r="E10" s="22">
        <v>0</v>
      </c>
      <c r="F10" s="6">
        <f t="shared" si="0"/>
        <v>0</v>
      </c>
      <c r="G10" s="6">
        <f t="shared" si="1"/>
        <v>0</v>
      </c>
    </row>
    <row r="11" spans="1:7" ht="61.2" customHeight="1" x14ac:dyDescent="0.3">
      <c r="A11" s="19" t="s">
        <v>8</v>
      </c>
      <c r="B11" s="15" t="s">
        <v>9</v>
      </c>
      <c r="C11" s="16">
        <v>1700</v>
      </c>
      <c r="D11" s="16">
        <v>0</v>
      </c>
      <c r="E11" s="16">
        <v>0</v>
      </c>
      <c r="F11" s="6">
        <f t="shared" si="0"/>
        <v>0</v>
      </c>
      <c r="G11" s="6">
        <f t="shared" si="1"/>
        <v>0</v>
      </c>
    </row>
    <row r="12" spans="1:7" ht="39.6" customHeight="1" x14ac:dyDescent="0.3">
      <c r="A12" s="20" t="s">
        <v>10</v>
      </c>
      <c r="B12" s="21" t="s">
        <v>11</v>
      </c>
      <c r="C12" s="22">
        <v>49223500</v>
      </c>
      <c r="D12" s="22">
        <v>31260019</v>
      </c>
      <c r="E12" s="22">
        <v>29642986.609999999</v>
      </c>
      <c r="F12" s="6">
        <f t="shared" si="0"/>
        <v>-1617032.3900000006</v>
      </c>
      <c r="G12" s="6">
        <f t="shared" si="1"/>
        <v>94.827154807551466</v>
      </c>
    </row>
    <row r="13" spans="1:7" ht="19.8" customHeight="1" x14ac:dyDescent="0.3">
      <c r="A13" s="20" t="s">
        <v>12</v>
      </c>
      <c r="B13" s="21" t="s">
        <v>13</v>
      </c>
      <c r="C13" s="22">
        <v>24663900</v>
      </c>
      <c r="D13" s="22">
        <v>15359191</v>
      </c>
      <c r="E13" s="22">
        <v>15466491.629999999</v>
      </c>
      <c r="F13" s="6">
        <f t="shared" si="0"/>
        <v>107300.62999999896</v>
      </c>
      <c r="G13" s="6">
        <f t="shared" si="1"/>
        <v>100.69860860510164</v>
      </c>
    </row>
    <row r="14" spans="1:7" ht="45" customHeight="1" x14ac:dyDescent="0.3">
      <c r="A14" s="19" t="s">
        <v>14</v>
      </c>
      <c r="B14" s="15" t="s">
        <v>15</v>
      </c>
      <c r="C14" s="16">
        <v>19500</v>
      </c>
      <c r="D14" s="16">
        <v>13900</v>
      </c>
      <c r="E14" s="16">
        <v>30295.86</v>
      </c>
      <c r="F14" s="6">
        <f t="shared" si="0"/>
        <v>16395.86</v>
      </c>
      <c r="G14" s="6">
        <f t="shared" si="1"/>
        <v>217.9558273381295</v>
      </c>
    </row>
    <row r="15" spans="1:7" ht="45.6" customHeight="1" x14ac:dyDescent="0.3">
      <c r="A15" s="19" t="s">
        <v>16</v>
      </c>
      <c r="B15" s="15" t="s">
        <v>17</v>
      </c>
      <c r="C15" s="16">
        <v>593600</v>
      </c>
      <c r="D15" s="16">
        <v>258000</v>
      </c>
      <c r="E15" s="16">
        <v>264479.02</v>
      </c>
      <c r="F15" s="6">
        <f t="shared" si="0"/>
        <v>6479.0200000000186</v>
      </c>
      <c r="G15" s="6">
        <f t="shared" si="1"/>
        <v>102.5112480620155</v>
      </c>
    </row>
    <row r="16" spans="1:7" ht="46.8" customHeight="1" x14ac:dyDescent="0.3">
      <c r="A16" s="19" t="s">
        <v>18</v>
      </c>
      <c r="B16" s="15" t="s">
        <v>19</v>
      </c>
      <c r="C16" s="16">
        <v>4573600</v>
      </c>
      <c r="D16" s="16">
        <v>1877900</v>
      </c>
      <c r="E16" s="16">
        <v>953387.38</v>
      </c>
      <c r="F16" s="6">
        <f t="shared" si="0"/>
        <v>-924512.62</v>
      </c>
      <c r="G16" s="6">
        <f t="shared" si="1"/>
        <v>50.768804515682412</v>
      </c>
    </row>
    <row r="17" spans="1:7" ht="46.8" customHeight="1" x14ac:dyDescent="0.3">
      <c r="A17" s="19" t="s">
        <v>20</v>
      </c>
      <c r="B17" s="15" t="s">
        <v>21</v>
      </c>
      <c r="C17" s="16">
        <v>19477200</v>
      </c>
      <c r="D17" s="16">
        <v>13209391</v>
      </c>
      <c r="E17" s="16">
        <v>14218329.369999999</v>
      </c>
      <c r="F17" s="6">
        <f t="shared" si="0"/>
        <v>1008938.3699999992</v>
      </c>
      <c r="G17" s="6">
        <f t="shared" si="1"/>
        <v>107.63803849851972</v>
      </c>
    </row>
    <row r="18" spans="1:7" ht="20.399999999999999" customHeight="1" x14ac:dyDescent="0.3">
      <c r="A18" s="20" t="s">
        <v>22</v>
      </c>
      <c r="B18" s="21" t="s">
        <v>23</v>
      </c>
      <c r="C18" s="22">
        <v>24559600</v>
      </c>
      <c r="D18" s="22">
        <v>15900828</v>
      </c>
      <c r="E18" s="22">
        <v>14176494.98</v>
      </c>
      <c r="F18" s="6">
        <f t="shared" si="0"/>
        <v>-1724333.0199999996</v>
      </c>
      <c r="G18" s="6">
        <f t="shared" si="1"/>
        <v>89.155702960877264</v>
      </c>
    </row>
    <row r="19" spans="1:7" ht="17.399999999999999" customHeight="1" x14ac:dyDescent="0.3">
      <c r="A19" s="19" t="s">
        <v>24</v>
      </c>
      <c r="B19" s="15" t="s">
        <v>25</v>
      </c>
      <c r="C19" s="16">
        <v>3994400</v>
      </c>
      <c r="D19" s="16">
        <v>2486900</v>
      </c>
      <c r="E19" s="16">
        <v>1987446.31</v>
      </c>
      <c r="F19" s="6">
        <f t="shared" si="0"/>
        <v>-499453.68999999994</v>
      </c>
      <c r="G19" s="6">
        <f t="shared" si="1"/>
        <v>79.916615465036799</v>
      </c>
    </row>
    <row r="20" spans="1:7" ht="16.8" customHeight="1" x14ac:dyDescent="0.3">
      <c r="A20" s="19" t="s">
        <v>26</v>
      </c>
      <c r="B20" s="15" t="s">
        <v>27</v>
      </c>
      <c r="C20" s="16">
        <v>20565200</v>
      </c>
      <c r="D20" s="16">
        <v>13413928</v>
      </c>
      <c r="E20" s="16">
        <v>12189048.67</v>
      </c>
      <c r="F20" s="6">
        <f t="shared" si="0"/>
        <v>-1224879.33</v>
      </c>
      <c r="G20" s="6">
        <f t="shared" si="1"/>
        <v>90.868600681321681</v>
      </c>
    </row>
    <row r="21" spans="1:7" ht="18" customHeight="1" x14ac:dyDescent="0.3">
      <c r="A21" s="20" t="s">
        <v>28</v>
      </c>
      <c r="B21" s="21" t="s">
        <v>29</v>
      </c>
      <c r="C21" s="22">
        <v>222700</v>
      </c>
      <c r="D21" s="22">
        <v>157900</v>
      </c>
      <c r="E21" s="22">
        <v>275237.46000000002</v>
      </c>
      <c r="F21" s="6">
        <f t="shared" si="0"/>
        <v>117337.46000000002</v>
      </c>
      <c r="G21" s="6">
        <f t="shared" si="1"/>
        <v>174.31124762507918</v>
      </c>
    </row>
    <row r="22" spans="1:7" ht="18" customHeight="1" x14ac:dyDescent="0.3">
      <c r="A22" s="20" t="s">
        <v>30</v>
      </c>
      <c r="B22" s="21" t="s">
        <v>31</v>
      </c>
      <c r="C22" s="22">
        <v>189500</v>
      </c>
      <c r="D22" s="22">
        <v>124700</v>
      </c>
      <c r="E22" s="22">
        <v>238540.2</v>
      </c>
      <c r="F22" s="6">
        <f t="shared" si="0"/>
        <v>113840.20000000001</v>
      </c>
      <c r="G22" s="6">
        <f t="shared" si="1"/>
        <v>191.291259021652</v>
      </c>
    </row>
    <row r="23" spans="1:7" ht="17.399999999999999" customHeight="1" x14ac:dyDescent="0.3">
      <c r="A23" s="20" t="s">
        <v>32</v>
      </c>
      <c r="B23" s="21" t="s">
        <v>33</v>
      </c>
      <c r="C23" s="22">
        <v>189500</v>
      </c>
      <c r="D23" s="22">
        <v>124700</v>
      </c>
      <c r="E23" s="22">
        <v>238540.2</v>
      </c>
      <c r="F23" s="6">
        <f t="shared" si="0"/>
        <v>113840.20000000001</v>
      </c>
      <c r="G23" s="6">
        <f t="shared" si="1"/>
        <v>191.291259021652</v>
      </c>
    </row>
    <row r="24" spans="1:7" ht="17.399999999999999" customHeight="1" x14ac:dyDescent="0.3">
      <c r="A24" s="19" t="s">
        <v>34</v>
      </c>
      <c r="B24" s="15" t="s">
        <v>35</v>
      </c>
      <c r="C24" s="16">
        <v>85500</v>
      </c>
      <c r="D24" s="16">
        <v>55500</v>
      </c>
      <c r="E24" s="16">
        <v>78996.100000000006</v>
      </c>
      <c r="F24" s="6">
        <f t="shared" si="0"/>
        <v>23496.100000000006</v>
      </c>
      <c r="G24" s="6">
        <f t="shared" si="1"/>
        <v>142.33531531531534</v>
      </c>
    </row>
    <row r="25" spans="1:7" ht="48.6" customHeight="1" x14ac:dyDescent="0.3">
      <c r="A25" s="19" t="s">
        <v>36</v>
      </c>
      <c r="B25" s="15" t="s">
        <v>37</v>
      </c>
      <c r="C25" s="16">
        <v>104000</v>
      </c>
      <c r="D25" s="16">
        <v>69200</v>
      </c>
      <c r="E25" s="16">
        <v>159544.1</v>
      </c>
      <c r="F25" s="6">
        <f t="shared" si="0"/>
        <v>90344.1</v>
      </c>
      <c r="G25" s="6">
        <f t="shared" si="1"/>
        <v>230.5550578034682</v>
      </c>
    </row>
    <row r="26" spans="1:7" ht="33.6" customHeight="1" x14ac:dyDescent="0.3">
      <c r="A26" s="20" t="s">
        <v>38</v>
      </c>
      <c r="B26" s="21" t="s">
        <v>39</v>
      </c>
      <c r="C26" s="22">
        <v>33200</v>
      </c>
      <c r="D26" s="22">
        <v>33200</v>
      </c>
      <c r="E26" s="22">
        <v>36697.26</v>
      </c>
      <c r="F26" s="6">
        <f t="shared" si="0"/>
        <v>3497.260000000002</v>
      </c>
      <c r="G26" s="6">
        <f t="shared" si="1"/>
        <v>110.5339156626506</v>
      </c>
    </row>
    <row r="27" spans="1:7" ht="18.600000000000001" customHeight="1" x14ac:dyDescent="0.3">
      <c r="A27" s="20" t="s">
        <v>40</v>
      </c>
      <c r="B27" s="21" t="s">
        <v>41</v>
      </c>
      <c r="C27" s="22">
        <v>33200</v>
      </c>
      <c r="D27" s="22">
        <v>33200</v>
      </c>
      <c r="E27" s="22">
        <v>36697.26</v>
      </c>
      <c r="F27" s="6">
        <f t="shared" si="0"/>
        <v>3497.260000000002</v>
      </c>
      <c r="G27" s="6">
        <f t="shared" si="1"/>
        <v>110.5339156626506</v>
      </c>
    </row>
    <row r="28" spans="1:7" ht="19.8" customHeight="1" x14ac:dyDescent="0.3">
      <c r="A28" s="19" t="s">
        <v>42</v>
      </c>
      <c r="B28" s="15" t="s">
        <v>43</v>
      </c>
      <c r="C28" s="16">
        <v>33200</v>
      </c>
      <c r="D28" s="16">
        <v>33200</v>
      </c>
      <c r="E28" s="16">
        <v>36697.26</v>
      </c>
      <c r="F28" s="6">
        <f t="shared" si="0"/>
        <v>3497.260000000002</v>
      </c>
      <c r="G28" s="6">
        <f t="shared" si="1"/>
        <v>110.5339156626506</v>
      </c>
    </row>
    <row r="29" spans="1:7" ht="21" customHeight="1" x14ac:dyDescent="0.3">
      <c r="A29" s="20" t="s">
        <v>44</v>
      </c>
      <c r="B29" s="21" t="s">
        <v>45</v>
      </c>
      <c r="C29" s="22">
        <v>1000</v>
      </c>
      <c r="D29" s="22">
        <v>0</v>
      </c>
      <c r="E29" s="22">
        <v>0</v>
      </c>
      <c r="F29" s="6">
        <f t="shared" si="0"/>
        <v>0</v>
      </c>
      <c r="G29" s="6">
        <f t="shared" si="1"/>
        <v>0</v>
      </c>
    </row>
    <row r="30" spans="1:7" ht="25.2" customHeight="1" x14ac:dyDescent="0.3">
      <c r="A30" s="20" t="s">
        <v>46</v>
      </c>
      <c r="B30" s="21" t="s">
        <v>47</v>
      </c>
      <c r="C30" s="22">
        <v>1000</v>
      </c>
      <c r="D30" s="22">
        <v>0</v>
      </c>
      <c r="E30" s="22">
        <v>0</v>
      </c>
      <c r="F30" s="6">
        <f t="shared" si="0"/>
        <v>0</v>
      </c>
      <c r="G30" s="6">
        <f t="shared" si="1"/>
        <v>0</v>
      </c>
    </row>
    <row r="31" spans="1:7" ht="69" x14ac:dyDescent="0.3">
      <c r="A31" s="20" t="s">
        <v>48</v>
      </c>
      <c r="B31" s="21" t="s">
        <v>49</v>
      </c>
      <c r="C31" s="22">
        <v>1000</v>
      </c>
      <c r="D31" s="22">
        <v>0</v>
      </c>
      <c r="E31" s="22">
        <v>0</v>
      </c>
      <c r="F31" s="6">
        <f t="shared" si="0"/>
        <v>0</v>
      </c>
      <c r="G31" s="6">
        <f t="shared" si="1"/>
        <v>0</v>
      </c>
    </row>
    <row r="32" spans="1:7" ht="67.2" customHeight="1" x14ac:dyDescent="0.3">
      <c r="A32" s="19" t="s">
        <v>50</v>
      </c>
      <c r="B32" s="15" t="s">
        <v>51</v>
      </c>
      <c r="C32" s="16">
        <v>1000</v>
      </c>
      <c r="D32" s="16">
        <v>0</v>
      </c>
      <c r="E32" s="16">
        <v>0</v>
      </c>
      <c r="F32" s="6">
        <f t="shared" si="0"/>
        <v>0</v>
      </c>
      <c r="G32" s="6">
        <f t="shared" si="1"/>
        <v>0</v>
      </c>
    </row>
    <row r="33" spans="1:7" ht="18" customHeight="1" x14ac:dyDescent="0.3">
      <c r="A33" s="20" t="s">
        <v>52</v>
      </c>
      <c r="B33" s="21" t="s">
        <v>53</v>
      </c>
      <c r="C33" s="22">
        <v>64906053.490000002</v>
      </c>
      <c r="D33" s="22">
        <v>43684335.490000002</v>
      </c>
      <c r="E33" s="22">
        <v>41822909.490000002</v>
      </c>
      <c r="F33" s="6">
        <f t="shared" si="0"/>
        <v>-1861426</v>
      </c>
      <c r="G33" s="6">
        <f t="shared" si="1"/>
        <v>95.738916526666387</v>
      </c>
    </row>
    <row r="34" spans="1:7" ht="20.399999999999999" customHeight="1" x14ac:dyDescent="0.3">
      <c r="A34" s="20" t="s">
        <v>54</v>
      </c>
      <c r="B34" s="21" t="s">
        <v>55</v>
      </c>
      <c r="C34" s="22">
        <v>64906053.490000002</v>
      </c>
      <c r="D34" s="22">
        <v>43684335.490000002</v>
      </c>
      <c r="E34" s="22">
        <v>41822909.490000002</v>
      </c>
      <c r="F34" s="6">
        <f t="shared" si="0"/>
        <v>-1861426</v>
      </c>
      <c r="G34" s="6">
        <f t="shared" si="1"/>
        <v>95.738916526666387</v>
      </c>
    </row>
    <row r="35" spans="1:7" ht="19.8" customHeight="1" x14ac:dyDescent="0.3">
      <c r="A35" s="20" t="s">
        <v>56</v>
      </c>
      <c r="B35" s="21" t="s">
        <v>57</v>
      </c>
      <c r="C35" s="22">
        <v>61696317.490000002</v>
      </c>
      <c r="D35" s="22">
        <v>41822909.490000002</v>
      </c>
      <c r="E35" s="22">
        <v>41822909.490000002</v>
      </c>
      <c r="F35" s="6">
        <f t="shared" si="0"/>
        <v>0</v>
      </c>
      <c r="G35" s="6">
        <f t="shared" si="1"/>
        <v>100</v>
      </c>
    </row>
    <row r="36" spans="1:7" ht="17.399999999999999" customHeight="1" x14ac:dyDescent="0.3">
      <c r="A36" s="19" t="s">
        <v>58</v>
      </c>
      <c r="B36" s="15" t="s">
        <v>59</v>
      </c>
      <c r="C36" s="16">
        <v>61696317.490000002</v>
      </c>
      <c r="D36" s="16">
        <v>41822909.490000002</v>
      </c>
      <c r="E36" s="16">
        <v>41822909.490000002</v>
      </c>
      <c r="F36" s="6">
        <f t="shared" si="0"/>
        <v>0</v>
      </c>
      <c r="G36" s="6">
        <f t="shared" si="1"/>
        <v>100</v>
      </c>
    </row>
    <row r="37" spans="1:7" ht="36" customHeight="1" x14ac:dyDescent="0.3">
      <c r="A37" s="20" t="s">
        <v>60</v>
      </c>
      <c r="B37" s="21" t="s">
        <v>61</v>
      </c>
      <c r="C37" s="22">
        <v>3209736</v>
      </c>
      <c r="D37" s="22">
        <v>1861426</v>
      </c>
      <c r="E37" s="22">
        <v>0</v>
      </c>
      <c r="F37" s="6">
        <f t="shared" si="0"/>
        <v>-1861426</v>
      </c>
      <c r="G37" s="6">
        <f t="shared" si="1"/>
        <v>0</v>
      </c>
    </row>
    <row r="38" spans="1:7" ht="16.8" customHeight="1" x14ac:dyDescent="0.3">
      <c r="A38" s="19" t="s">
        <v>62</v>
      </c>
      <c r="B38" s="15" t="s">
        <v>63</v>
      </c>
      <c r="C38" s="16">
        <v>3209736</v>
      </c>
      <c r="D38" s="16">
        <v>1861426</v>
      </c>
      <c r="E38" s="16">
        <v>0</v>
      </c>
      <c r="F38" s="6">
        <f t="shared" si="0"/>
        <v>-1861426</v>
      </c>
      <c r="G38" s="6">
        <f t="shared" si="1"/>
        <v>0</v>
      </c>
    </row>
    <row r="39" spans="1:7" x14ac:dyDescent="0.3">
      <c r="A39" s="20" t="s">
        <v>64</v>
      </c>
      <c r="B39" s="21" t="s">
        <v>65</v>
      </c>
      <c r="C39" s="22">
        <v>49448900</v>
      </c>
      <c r="D39" s="22">
        <v>31417919</v>
      </c>
      <c r="E39" s="22">
        <v>29918224.070000004</v>
      </c>
      <c r="F39" s="6">
        <f t="shared" si="0"/>
        <v>-1499694.929999996</v>
      </c>
      <c r="G39" s="6">
        <f t="shared" si="1"/>
        <v>95.226625512657293</v>
      </c>
    </row>
    <row r="40" spans="1:7" x14ac:dyDescent="0.3">
      <c r="A40" s="20" t="s">
        <v>64</v>
      </c>
      <c r="B40" s="21" t="s">
        <v>66</v>
      </c>
      <c r="C40" s="22">
        <v>114354953.49000001</v>
      </c>
      <c r="D40" s="22">
        <v>75102254.49000001</v>
      </c>
      <c r="E40" s="22">
        <v>71741133.560000002</v>
      </c>
      <c r="F40" s="6">
        <f t="shared" si="0"/>
        <v>-3361120.9300000072</v>
      </c>
      <c r="G40" s="6">
        <f t="shared" si="1"/>
        <v>95.524607146849974</v>
      </c>
    </row>
    <row r="42" spans="1:7" ht="15.6" x14ac:dyDescent="0.3">
      <c r="A42" s="26" t="s">
        <v>82</v>
      </c>
      <c r="B42" s="26"/>
      <c r="C42" s="26"/>
      <c r="D42" s="26"/>
      <c r="E42" s="26"/>
      <c r="F42" s="26"/>
      <c r="G42" s="26"/>
    </row>
    <row r="43" spans="1:7" x14ac:dyDescent="0.3">
      <c r="A43" s="8"/>
      <c r="B43" s="8"/>
      <c r="C43" s="8"/>
      <c r="D43" s="8"/>
      <c r="E43" s="8"/>
      <c r="F43" s="14" t="s">
        <v>0</v>
      </c>
      <c r="G43" s="14"/>
    </row>
    <row r="44" spans="1:7" ht="53.4" customHeight="1" x14ac:dyDescent="0.3">
      <c r="A44" s="3" t="s">
        <v>83</v>
      </c>
      <c r="B44" s="4" t="s">
        <v>84</v>
      </c>
      <c r="C44" s="3" t="s">
        <v>85</v>
      </c>
      <c r="D44" s="3" t="s">
        <v>86</v>
      </c>
      <c r="E44" s="5" t="s">
        <v>87</v>
      </c>
      <c r="F44" s="5" t="s">
        <v>1</v>
      </c>
      <c r="G44" s="23" t="s">
        <v>88</v>
      </c>
    </row>
    <row r="45" spans="1:7" ht="21.6" customHeight="1" x14ac:dyDescent="0.3">
      <c r="A45" s="20" t="s">
        <v>28</v>
      </c>
      <c r="B45" s="21" t="s">
        <v>29</v>
      </c>
      <c r="C45" s="22">
        <v>937083</v>
      </c>
      <c r="D45" s="22">
        <v>624722</v>
      </c>
      <c r="E45" s="22">
        <v>3117708.54</v>
      </c>
      <c r="F45" s="17">
        <v>2492986.54</v>
      </c>
      <c r="G45" s="17">
        <v>499.05534621799779</v>
      </c>
    </row>
    <row r="46" spans="1:7" ht="18.600000000000001" customHeight="1" x14ac:dyDescent="0.3">
      <c r="A46" s="20" t="s">
        <v>67</v>
      </c>
      <c r="B46" s="21" t="s">
        <v>68</v>
      </c>
      <c r="C46" s="22">
        <v>937083</v>
      </c>
      <c r="D46" s="22">
        <v>624722</v>
      </c>
      <c r="E46" s="22">
        <v>3117708.54</v>
      </c>
      <c r="F46" s="17">
        <v>2492986.54</v>
      </c>
      <c r="G46" s="17">
        <v>499.05534621799779</v>
      </c>
    </row>
    <row r="47" spans="1:7" ht="37.200000000000003" customHeight="1" x14ac:dyDescent="0.3">
      <c r="A47" s="20" t="s">
        <v>69</v>
      </c>
      <c r="B47" s="21" t="s">
        <v>70</v>
      </c>
      <c r="C47" s="22">
        <v>937083</v>
      </c>
      <c r="D47" s="22">
        <v>624722</v>
      </c>
      <c r="E47" s="22">
        <v>703484.25</v>
      </c>
      <c r="F47" s="17">
        <v>78762.25</v>
      </c>
      <c r="G47" s="17">
        <v>112.60756784617799</v>
      </c>
    </row>
    <row r="48" spans="1:7" ht="36" customHeight="1" x14ac:dyDescent="0.3">
      <c r="A48" s="19" t="s">
        <v>71</v>
      </c>
      <c r="B48" s="15" t="s">
        <v>72</v>
      </c>
      <c r="C48" s="16">
        <v>927900</v>
      </c>
      <c r="D48" s="16">
        <v>618600</v>
      </c>
      <c r="E48" s="16">
        <v>694185.12</v>
      </c>
      <c r="F48" s="17">
        <v>75585.119999999995</v>
      </c>
      <c r="G48" s="17">
        <v>112.21873908826383</v>
      </c>
    </row>
    <row r="49" spans="1:7" ht="52.2" customHeight="1" x14ac:dyDescent="0.3">
      <c r="A49" s="19" t="s">
        <v>73</v>
      </c>
      <c r="B49" s="15" t="s">
        <v>74</v>
      </c>
      <c r="C49" s="16">
        <v>9183</v>
      </c>
      <c r="D49" s="16">
        <v>6122</v>
      </c>
      <c r="E49" s="16">
        <v>9299.1299999999992</v>
      </c>
      <c r="F49" s="17">
        <v>3177.1299999999992</v>
      </c>
      <c r="G49" s="17">
        <v>151.8969291081346</v>
      </c>
    </row>
    <row r="50" spans="1:7" ht="22.2" customHeight="1" x14ac:dyDescent="0.3">
      <c r="A50" s="20" t="s">
        <v>75</v>
      </c>
      <c r="B50" s="21" t="s">
        <v>76</v>
      </c>
      <c r="C50" s="22">
        <v>0</v>
      </c>
      <c r="D50" s="22">
        <v>0</v>
      </c>
      <c r="E50" s="22">
        <v>2414224.29</v>
      </c>
      <c r="F50" s="17">
        <v>2414224.29</v>
      </c>
      <c r="G50" s="17">
        <v>0</v>
      </c>
    </row>
    <row r="51" spans="1:7" ht="22.8" customHeight="1" x14ac:dyDescent="0.3">
      <c r="A51" s="19" t="s">
        <v>77</v>
      </c>
      <c r="B51" s="15" t="s">
        <v>78</v>
      </c>
      <c r="C51" s="16">
        <v>0</v>
      </c>
      <c r="D51" s="16">
        <v>0</v>
      </c>
      <c r="E51" s="16">
        <v>2344277.31</v>
      </c>
      <c r="F51" s="17">
        <v>2344277.31</v>
      </c>
      <c r="G51" s="17">
        <v>0</v>
      </c>
    </row>
    <row r="52" spans="1:7" ht="79.8" customHeight="1" x14ac:dyDescent="0.3">
      <c r="A52" s="20" t="s">
        <v>79</v>
      </c>
      <c r="B52" s="21" t="s">
        <v>92</v>
      </c>
      <c r="C52" s="22">
        <v>0</v>
      </c>
      <c r="D52" s="22">
        <v>0</v>
      </c>
      <c r="E52" s="22">
        <v>69946.98</v>
      </c>
      <c r="F52" s="17">
        <v>69946.98</v>
      </c>
      <c r="G52" s="17">
        <v>0</v>
      </c>
    </row>
    <row r="53" spans="1:7" ht="18" customHeight="1" x14ac:dyDescent="0.3">
      <c r="A53" s="20" t="s">
        <v>52</v>
      </c>
      <c r="B53" s="21" t="s">
        <v>53</v>
      </c>
      <c r="C53" s="22">
        <v>4912497</v>
      </c>
      <c r="D53" s="22">
        <v>2645757</v>
      </c>
      <c r="E53" s="22">
        <v>0</v>
      </c>
      <c r="F53" s="17">
        <v>-2645757</v>
      </c>
      <c r="G53" s="17">
        <v>0</v>
      </c>
    </row>
    <row r="54" spans="1:7" ht="18" customHeight="1" x14ac:dyDescent="0.3">
      <c r="A54" s="20" t="s">
        <v>54</v>
      </c>
      <c r="B54" s="21" t="s">
        <v>55</v>
      </c>
      <c r="C54" s="22">
        <v>4912497</v>
      </c>
      <c r="D54" s="22">
        <v>2645757</v>
      </c>
      <c r="E54" s="22">
        <v>0</v>
      </c>
      <c r="F54" s="17">
        <v>-2645757</v>
      </c>
      <c r="G54" s="17">
        <v>0</v>
      </c>
    </row>
    <row r="55" spans="1:7" ht="19.2" customHeight="1" x14ac:dyDescent="0.3">
      <c r="A55" s="19" t="s">
        <v>60</v>
      </c>
      <c r="B55" s="15" t="s">
        <v>61</v>
      </c>
      <c r="C55" s="16">
        <v>4912497</v>
      </c>
      <c r="D55" s="16">
        <v>2645757</v>
      </c>
      <c r="E55" s="16">
        <v>0</v>
      </c>
      <c r="F55" s="17">
        <v>-2645757</v>
      </c>
      <c r="G55" s="17">
        <v>0</v>
      </c>
    </row>
    <row r="56" spans="1:7" ht="17.399999999999999" customHeight="1" x14ac:dyDescent="0.3">
      <c r="A56" s="20" t="s">
        <v>62</v>
      </c>
      <c r="B56" s="21" t="s">
        <v>63</v>
      </c>
      <c r="C56" s="22">
        <v>4912497</v>
      </c>
      <c r="D56" s="22">
        <v>2645757</v>
      </c>
      <c r="E56" s="22">
        <v>0</v>
      </c>
      <c r="F56" s="17">
        <v>-2645757</v>
      </c>
      <c r="G56" s="17">
        <v>0</v>
      </c>
    </row>
    <row r="57" spans="1:7" ht="18.600000000000001" customHeight="1" x14ac:dyDescent="0.3">
      <c r="A57" s="20" t="s">
        <v>64</v>
      </c>
      <c r="B57" s="21" t="s">
        <v>65</v>
      </c>
      <c r="C57" s="22">
        <v>937083</v>
      </c>
      <c r="D57" s="22">
        <v>624722</v>
      </c>
      <c r="E57" s="22">
        <v>3117708.54</v>
      </c>
      <c r="F57" s="17">
        <v>2492986.54</v>
      </c>
      <c r="G57" s="17">
        <v>499.05534621799779</v>
      </c>
    </row>
    <row r="58" spans="1:7" ht="18" customHeight="1" x14ac:dyDescent="0.3">
      <c r="A58" s="20" t="s">
        <v>64</v>
      </c>
      <c r="B58" s="21" t="s">
        <v>66</v>
      </c>
      <c r="C58" s="22">
        <v>5849580</v>
      </c>
      <c r="D58" s="22">
        <v>3270479</v>
      </c>
      <c r="E58" s="22">
        <v>3117708.54</v>
      </c>
      <c r="F58" s="17">
        <v>-152770.45999999996</v>
      </c>
      <c r="G58" s="17">
        <v>95.328804740834599</v>
      </c>
    </row>
    <row r="61" spans="1:7" s="8" customFormat="1" ht="37.799999999999997" customHeight="1" x14ac:dyDescent="0.3">
      <c r="B61" s="25" t="s">
        <v>89</v>
      </c>
      <c r="C61" s="25"/>
      <c r="E61" s="24" t="s">
        <v>90</v>
      </c>
    </row>
  </sheetData>
  <mergeCells count="4">
    <mergeCell ref="B61:C61"/>
    <mergeCell ref="A42:G42"/>
    <mergeCell ref="A3:G3"/>
    <mergeCell ref="A5:G5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2023-02-09T11:41:07Z</cp:lastPrinted>
  <dcterms:created xsi:type="dcterms:W3CDTF">2023-02-09T11:31:34Z</dcterms:created>
  <dcterms:modified xsi:type="dcterms:W3CDTF">2023-02-09T11:59:50Z</dcterms:modified>
</cp:coreProperties>
</file>