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</calcChain>
</file>

<file path=xl/sharedStrings.xml><?xml version="1.0" encoding="utf-8"?>
<sst xmlns="http://schemas.openxmlformats.org/spreadsheetml/2006/main" count="114" uniqueCount="91">
  <si>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</si>
  <si>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</si>
  <si>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</si>
  <si>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</si>
  <si>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</si>
  <si>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</si>
  <si>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</si>
  <si>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</si>
  <si>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</si>
  <si>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</si>
  <si>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</si>
  <si>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</si>
  <si>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</si>
  <si>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</si>
  <si>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</si>
  <si>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</si>
  <si>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</si>
  <si>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</si>
  <si>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</si>
  <si>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</si>
  <si>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</si>
  <si>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</si>
  <si>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</si>
  <si>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</si>
  <si>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</si>
  <si>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</si>
  <si>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</si>
  <si>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</si>
  <si>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</si>
  <si>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</si>
  <si>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</si>
  <si>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</si>
  <si>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</si>
  <si>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</si>
  <si>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</si>
  <si>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</si>
  <si>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</si>
  <si>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</si>
  <si>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</si>
  <si>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</si>
  <si>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</si>
  <si>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</si>
  <si>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</si>
  <si>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</si>
  <si>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</si>
  <si>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</si>
  <si>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</si>
  <si>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</si>
  <si>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</si>
  <si>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</si>
  <si>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</si>
  <si>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</si>
  <si>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</si>
  <si>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</si>
  <si>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</si>
  <si>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</si>
  <si>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</si>
  <si>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</si>
  <si>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</si>
  <si>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</si>
  <si>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</si>
  <si>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</si>
  <si>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</si>
  <si>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</si>
  <si>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</si>
  <si>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</si>
  <si>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</si>
  <si>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</si>
  <si>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Загальний фонд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</si>
  <si>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березень 2022 року</t>
  </si>
  <si>
    <t>Уточнений річний план, грн</t>
  </si>
  <si>
    <t xml:space="preserve"> Уточнений план на звітний період, грн</t>
  </si>
  <si>
    <t>Факт, грн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</si>
  <si>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</si>
  <si>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</si>
  <si>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</si>
  <si>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</si>
  <si>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</si>
  <si>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</si>
  <si>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</si>
  <si>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</si>
  <si>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</si>
  <si>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</si>
  <si>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25020200</t>
  </si>
  <si>
    <t>Найменування</t>
  </si>
  <si>
    <t>Код класифікації доходів</t>
  </si>
  <si>
    <t>Інші кошти спеціального фонду</t>
  </si>
  <si>
    <t>% виконання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</si>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</sst>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0" xfId="0"/>
    <xf numFmtId="4" fontId="1" fillId="0" borderId="0" xfId="0" applyNumberFormat="1" applyFont="1"/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topLeftCell="A52" workbookViewId="0">
      <selection activeCell="A62" sqref="A62:XFD62"/>
    </sheetView>
  </sheetViews>
  <sheetFormatPr defaultRowHeight="13.8" x14ac:dyDescent="0.3"/>
  <cols>
    <col min="1" max="1" width="11.6640625" style="13" customWidth="1"/>
    <col min="2" max="2" width="50.77734375" style="1" customWidth="1"/>
    <col min="3" max="4" width="16.109375" style="2" customWidth="1"/>
    <col min="5" max="5" width="12.33203125" style="2" bestFit="1" customWidth="1"/>
    <col min="6" max="6" width="11.33203125" style="2" bestFit="1" customWidth="1"/>
    <col min="7" max="7" width="11.5546875" style="2" customWidth="1"/>
  </cols>
  <sheetData>
    <row r="1" spans="1:7" x14ac:dyDescent="0.3">
      <c r="A1" t="s">
        <v>67</v>
      </c>
      <c r="B1" s="2"/>
      <c r="F1"/>
      <c r="G1"/>
    </row>
    <row r="2" spans="1:7" x14ac:dyDescent="0.3">
      <c r="A2" s="16"/>
      <c r="B2" s="3"/>
      <c r="C2" s="3"/>
      <c r="D2" s="3"/>
      <c r="E2" s="3"/>
      <c r="F2"/>
      <c r="G2"/>
    </row>
    <row r="3" spans="1:7" ht="41.4" customHeight="1" x14ac:dyDescent="0.3">
      <c r="A3" s="33" t="s">
        <v>69</v>
      </c>
      <c r="B3" s="33"/>
      <c r="C3" s="33"/>
      <c r="D3" s="33"/>
      <c r="E3" s="33"/>
      <c r="F3" s="33"/>
      <c r="G3" s="33"/>
    </row>
    <row r="4" spans="1:7" x14ac:dyDescent="0.3">
      <c r="A4" s="16"/>
      <c r="B4" s="3"/>
      <c r="C4" s="3"/>
      <c r="D4" s="3"/>
      <c r="E4" s="3"/>
      <c r="F4"/>
      <c r="G4"/>
    </row>
    <row r="5" spans="1:7" ht="19.8" x14ac:dyDescent="0.4">
      <c r="A5" s="34" t="s">
        <v>68</v>
      </c>
      <c r="B5" s="34"/>
      <c r="C5" s="34"/>
      <c r="D5" s="34"/>
      <c r="E5" s="34"/>
      <c r="F5" s="34"/>
      <c r="G5" s="34"/>
    </row>
    <row r="6" spans="1:7" x14ac:dyDescent="0.3">
      <c r="A6" s="15"/>
      <c r="B6" s="2"/>
      <c r="D6" s="4"/>
      <c r="E6" s="4"/>
      <c r="F6" s="19" t="s">
        <v>0</v>
      </c>
      <c r="G6"/>
    </row>
    <row r="7" spans="1:7" ht="46.8" customHeight="1" x14ac:dyDescent="0.3">
      <c r="A7" s="5" t="s">
        <v>85</v>
      </c>
      <c r="B7" s="6" t="s">
        <v>84</v>
      </c>
      <c r="C7" s="5" t="s">
        <v>70</v>
      </c>
      <c r="D7" s="5" t="s">
        <v>71</v>
      </c>
      <c r="E7" s="7" t="s">
        <v>72</v>
      </c>
      <c r="F7" s="7" t="s">
        <v>1</v>
      </c>
      <c r="G7" s="28" t="s">
        <v>87</v>
      </c>
    </row>
    <row r="8" spans="1:7" x14ac:dyDescent="0.3">
      <c r="A8" s="11">
        <v>1</v>
      </c>
      <c r="B8" s="12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7" ht="24.6" customHeight="1" x14ac:dyDescent="0.3">
      <c r="A9" s="26" t="s">
        <v>2</v>
      </c>
      <c r="B9" s="27" t="s">
        <v>3</v>
      </c>
      <c r="C9" s="29">
        <v>49225200</v>
      </c>
      <c r="D9" s="29">
        <v>9971800</v>
      </c>
      <c r="E9" s="29">
        <v>11050478.879999999</v>
      </c>
      <c r="F9" s="10">
        <f t="shared" ref="F9:F41" si="0">E9-D9</f>
        <v>1078678.879999999</v>
      </c>
      <c r="G9" s="10">
        <f t="shared" ref="G9:G41" si="1">IF(D9=0,0,E9/D9*100)</f>
        <v>110.81729356786137</v>
      </c>
    </row>
    <row r="10" spans="1:7" ht="32.4" customHeight="1" x14ac:dyDescent="0.3">
      <c r="A10" s="26" t="s">
        <v>4</v>
      </c>
      <c r="B10" s="27" t="s">
        <v>5</v>
      </c>
      <c r="C10" s="29">
        <v>1700</v>
      </c>
      <c r="D10" s="29">
        <v>0</v>
      </c>
      <c r="E10" s="29">
        <v>0</v>
      </c>
      <c r="F10" s="10">
        <f t="shared" si="0"/>
        <v>0</v>
      </c>
      <c r="G10" s="10">
        <f t="shared" si="1"/>
        <v>0</v>
      </c>
    </row>
    <row r="11" spans="1:7" ht="33" customHeight="1" x14ac:dyDescent="0.3">
      <c r="A11" s="26" t="s">
        <v>6</v>
      </c>
      <c r="B11" s="27" t="s">
        <v>7</v>
      </c>
      <c r="C11" s="29">
        <v>1700</v>
      </c>
      <c r="D11" s="29">
        <v>0</v>
      </c>
      <c r="E11" s="29">
        <v>0</v>
      </c>
      <c r="F11" s="10">
        <f t="shared" si="0"/>
        <v>0</v>
      </c>
      <c r="G11" s="10">
        <f t="shared" si="1"/>
        <v>0</v>
      </c>
    </row>
    <row r="12" spans="1:7" ht="55.2" x14ac:dyDescent="0.3">
      <c r="A12" s="14" t="s">
        <v>8</v>
      </c>
      <c r="B12" s="8" t="s">
        <v>9</v>
      </c>
      <c r="C12" s="9">
        <v>1700</v>
      </c>
      <c r="D12" s="9">
        <v>0</v>
      </c>
      <c r="E12" s="9">
        <v>0</v>
      </c>
      <c r="F12" s="10">
        <f t="shared" si="0"/>
        <v>0</v>
      </c>
      <c r="G12" s="10">
        <f t="shared" si="1"/>
        <v>0</v>
      </c>
    </row>
    <row r="13" spans="1:7" ht="50.4" customHeight="1" x14ac:dyDescent="0.3">
      <c r="A13" s="26" t="s">
        <v>10</v>
      </c>
      <c r="B13" s="27" t="s">
        <v>11</v>
      </c>
      <c r="C13" s="29">
        <v>49223500</v>
      </c>
      <c r="D13" s="29">
        <v>9971800</v>
      </c>
      <c r="E13" s="29">
        <v>11050478.879999999</v>
      </c>
      <c r="F13" s="10">
        <f t="shared" si="0"/>
        <v>1078678.879999999</v>
      </c>
      <c r="G13" s="10">
        <f t="shared" si="1"/>
        <v>110.81729356786137</v>
      </c>
    </row>
    <row r="14" spans="1:7" ht="24.6" customHeight="1" x14ac:dyDescent="0.3">
      <c r="A14" s="26" t="s">
        <v>12</v>
      </c>
      <c r="B14" s="27" t="s">
        <v>13</v>
      </c>
      <c r="C14" s="29">
        <v>24663900</v>
      </c>
      <c r="D14" s="29">
        <v>4199200</v>
      </c>
      <c r="E14" s="29">
        <v>4639445.91</v>
      </c>
      <c r="F14" s="10">
        <f t="shared" si="0"/>
        <v>440245.91000000015</v>
      </c>
      <c r="G14" s="10">
        <f t="shared" si="1"/>
        <v>110.48404243665459</v>
      </c>
    </row>
    <row r="15" spans="1:7" ht="54" customHeight="1" x14ac:dyDescent="0.3">
      <c r="A15" s="14" t="s">
        <v>14</v>
      </c>
      <c r="B15" s="8" t="s">
        <v>15</v>
      </c>
      <c r="C15" s="9">
        <v>19500</v>
      </c>
      <c r="D15" s="9">
        <v>4200</v>
      </c>
      <c r="E15" s="9">
        <v>23611.51</v>
      </c>
      <c r="F15" s="10">
        <f t="shared" si="0"/>
        <v>19411.509999999998</v>
      </c>
      <c r="G15" s="10">
        <f t="shared" si="1"/>
        <v>562.17880952380949</v>
      </c>
    </row>
    <row r="16" spans="1:7" ht="48.6" customHeight="1" x14ac:dyDescent="0.3">
      <c r="A16" s="14" t="s">
        <v>16</v>
      </c>
      <c r="B16" s="8" t="s">
        <v>17</v>
      </c>
      <c r="C16" s="9">
        <v>593600</v>
      </c>
      <c r="D16" s="9">
        <v>75000</v>
      </c>
      <c r="E16" s="9">
        <v>43585.59</v>
      </c>
      <c r="F16" s="10">
        <f t="shared" si="0"/>
        <v>-31414.410000000003</v>
      </c>
      <c r="G16" s="10">
        <f t="shared" si="1"/>
        <v>58.114119999999993</v>
      </c>
    </row>
    <row r="17" spans="1:7" ht="52.8" customHeight="1" x14ac:dyDescent="0.3">
      <c r="A17" s="14" t="s">
        <v>18</v>
      </c>
      <c r="B17" s="8" t="s">
        <v>19</v>
      </c>
      <c r="C17" s="9">
        <v>4573600</v>
      </c>
      <c r="D17" s="9">
        <v>740000</v>
      </c>
      <c r="E17" s="9">
        <v>37327.870000000003</v>
      </c>
      <c r="F17" s="10">
        <f t="shared" si="0"/>
        <v>-702672.13</v>
      </c>
      <c r="G17" s="10">
        <f t="shared" si="1"/>
        <v>5.0443067567567574</v>
      </c>
    </row>
    <row r="18" spans="1:7" ht="52.8" customHeight="1" x14ac:dyDescent="0.3">
      <c r="A18" s="14" t="s">
        <v>20</v>
      </c>
      <c r="B18" s="8" t="s">
        <v>21</v>
      </c>
      <c r="C18" s="9">
        <v>19477200</v>
      </c>
      <c r="D18" s="9">
        <v>3380000</v>
      </c>
      <c r="E18" s="9">
        <v>4534920.9400000004</v>
      </c>
      <c r="F18" s="10">
        <f t="shared" si="0"/>
        <v>1154920.9400000004</v>
      </c>
      <c r="G18" s="10">
        <f t="shared" si="1"/>
        <v>134.16925857988167</v>
      </c>
    </row>
    <row r="19" spans="1:7" ht="21.6" customHeight="1" x14ac:dyDescent="0.3">
      <c r="A19" s="26" t="s">
        <v>22</v>
      </c>
      <c r="B19" s="27" t="s">
        <v>23</v>
      </c>
      <c r="C19" s="29">
        <v>24559600</v>
      </c>
      <c r="D19" s="29">
        <v>5772600</v>
      </c>
      <c r="E19" s="29">
        <v>6411032.9699999997</v>
      </c>
      <c r="F19" s="10">
        <f t="shared" si="0"/>
        <v>638432.96999999974</v>
      </c>
      <c r="G19" s="10">
        <f t="shared" si="1"/>
        <v>111.05971260783703</v>
      </c>
    </row>
    <row r="20" spans="1:7" ht="17.399999999999999" customHeight="1" x14ac:dyDescent="0.3">
      <c r="A20" s="14" t="s">
        <v>24</v>
      </c>
      <c r="B20" s="8" t="s">
        <v>25</v>
      </c>
      <c r="C20" s="9">
        <v>3994400</v>
      </c>
      <c r="D20" s="9">
        <v>907400</v>
      </c>
      <c r="E20" s="9">
        <v>799977.8</v>
      </c>
      <c r="F20" s="10">
        <f t="shared" si="0"/>
        <v>-107422.19999999995</v>
      </c>
      <c r="G20" s="10">
        <f t="shared" si="1"/>
        <v>88.16153846153847</v>
      </c>
    </row>
    <row r="21" spans="1:7" ht="18" customHeight="1" x14ac:dyDescent="0.3">
      <c r="A21" s="14" t="s">
        <v>26</v>
      </c>
      <c r="B21" s="8" t="s">
        <v>27</v>
      </c>
      <c r="C21" s="9">
        <v>20565200</v>
      </c>
      <c r="D21" s="9">
        <v>4865200</v>
      </c>
      <c r="E21" s="9">
        <v>5611055.1699999999</v>
      </c>
      <c r="F21" s="10">
        <f t="shared" si="0"/>
        <v>745855.16999999993</v>
      </c>
      <c r="G21" s="10">
        <f t="shared" si="1"/>
        <v>115.33041128833348</v>
      </c>
    </row>
    <row r="22" spans="1:7" ht="20.399999999999999" customHeight="1" x14ac:dyDescent="0.3">
      <c r="A22" s="26" t="s">
        <v>28</v>
      </c>
      <c r="B22" s="27" t="s">
        <v>29</v>
      </c>
      <c r="C22" s="29">
        <v>293100</v>
      </c>
      <c r="D22" s="29">
        <v>68400</v>
      </c>
      <c r="E22" s="29">
        <v>56703.76</v>
      </c>
      <c r="F22" s="10">
        <f t="shared" si="0"/>
        <v>-11696.239999999998</v>
      </c>
      <c r="G22" s="10">
        <f t="shared" si="1"/>
        <v>82.900233918128663</v>
      </c>
    </row>
    <row r="23" spans="1:7" ht="26.4" customHeight="1" x14ac:dyDescent="0.3">
      <c r="A23" s="26" t="s">
        <v>30</v>
      </c>
      <c r="B23" s="27" t="s">
        <v>31</v>
      </c>
      <c r="C23" s="29">
        <v>189500</v>
      </c>
      <c r="D23" s="29">
        <v>43800</v>
      </c>
      <c r="E23" s="29">
        <v>20006.5</v>
      </c>
      <c r="F23" s="10">
        <f t="shared" si="0"/>
        <v>-23793.5</v>
      </c>
      <c r="G23" s="10">
        <f t="shared" si="1"/>
        <v>45.676940639269411</v>
      </c>
    </row>
    <row r="24" spans="1:7" ht="20.399999999999999" customHeight="1" x14ac:dyDescent="0.3">
      <c r="A24" s="26" t="s">
        <v>32</v>
      </c>
      <c r="B24" s="27" t="s">
        <v>33</v>
      </c>
      <c r="C24" s="29">
        <v>189500</v>
      </c>
      <c r="D24" s="29">
        <v>43800</v>
      </c>
      <c r="E24" s="29">
        <v>20006.5</v>
      </c>
      <c r="F24" s="10">
        <f t="shared" si="0"/>
        <v>-23793.5</v>
      </c>
      <c r="G24" s="10">
        <f t="shared" si="1"/>
        <v>45.676940639269411</v>
      </c>
    </row>
    <row r="25" spans="1:7" ht="21.6" customHeight="1" x14ac:dyDescent="0.3">
      <c r="A25" s="14" t="s">
        <v>34</v>
      </c>
      <c r="B25" s="8" t="s">
        <v>35</v>
      </c>
      <c r="C25" s="9">
        <v>85500</v>
      </c>
      <c r="D25" s="9">
        <v>18000</v>
      </c>
      <c r="E25" s="9">
        <v>33563.4</v>
      </c>
      <c r="F25" s="10">
        <f t="shared" si="0"/>
        <v>15563.400000000001</v>
      </c>
      <c r="G25" s="10">
        <f t="shared" si="1"/>
        <v>186.46333333333334</v>
      </c>
    </row>
    <row r="26" spans="1:7" ht="41.4" x14ac:dyDescent="0.3">
      <c r="A26" s="14" t="s">
        <v>36</v>
      </c>
      <c r="B26" s="8" t="s">
        <v>37</v>
      </c>
      <c r="C26" s="9">
        <v>104000</v>
      </c>
      <c r="D26" s="9">
        <v>25800</v>
      </c>
      <c r="E26" s="9">
        <v>-13556.9</v>
      </c>
      <c r="F26" s="10">
        <f t="shared" si="0"/>
        <v>-39356.9</v>
      </c>
      <c r="G26" s="10">
        <f t="shared" si="1"/>
        <v>-52.546124031007743</v>
      </c>
    </row>
    <row r="27" spans="1:7" ht="31.2" customHeight="1" x14ac:dyDescent="0.3">
      <c r="A27" s="26" t="s">
        <v>38</v>
      </c>
      <c r="B27" s="27" t="s">
        <v>39</v>
      </c>
      <c r="C27" s="29">
        <v>103600</v>
      </c>
      <c r="D27" s="29">
        <v>24600</v>
      </c>
      <c r="E27" s="29">
        <v>36697.26</v>
      </c>
      <c r="F27" s="10">
        <f t="shared" si="0"/>
        <v>12097.260000000002</v>
      </c>
      <c r="G27" s="10">
        <f t="shared" si="1"/>
        <v>149.1758536585366</v>
      </c>
    </row>
    <row r="28" spans="1:7" ht="22.8" customHeight="1" x14ac:dyDescent="0.3">
      <c r="A28" s="26" t="s">
        <v>40</v>
      </c>
      <c r="B28" s="27" t="s">
        <v>41</v>
      </c>
      <c r="C28" s="29">
        <v>103600</v>
      </c>
      <c r="D28" s="29">
        <v>24600</v>
      </c>
      <c r="E28" s="29">
        <v>36697.26</v>
      </c>
      <c r="F28" s="10">
        <f t="shared" si="0"/>
        <v>12097.260000000002</v>
      </c>
      <c r="G28" s="10">
        <f t="shared" si="1"/>
        <v>149.1758536585366</v>
      </c>
    </row>
    <row r="29" spans="1:7" x14ac:dyDescent="0.3">
      <c r="A29" s="14" t="s">
        <v>42</v>
      </c>
      <c r="B29" s="8" t="s">
        <v>43</v>
      </c>
      <c r="C29" s="9">
        <v>103600</v>
      </c>
      <c r="D29" s="9">
        <v>24600</v>
      </c>
      <c r="E29" s="9">
        <v>36697.26</v>
      </c>
      <c r="F29" s="10">
        <f t="shared" si="0"/>
        <v>12097.260000000002</v>
      </c>
      <c r="G29" s="10">
        <f t="shared" si="1"/>
        <v>149.1758536585366</v>
      </c>
    </row>
    <row r="30" spans="1:7" ht="19.2" customHeight="1" x14ac:dyDescent="0.3">
      <c r="A30" s="26" t="s">
        <v>44</v>
      </c>
      <c r="B30" s="27" t="s">
        <v>45</v>
      </c>
      <c r="C30" s="29">
        <v>1000</v>
      </c>
      <c r="D30" s="29">
        <v>0</v>
      </c>
      <c r="E30" s="29">
        <v>0</v>
      </c>
      <c r="F30" s="10">
        <f t="shared" si="0"/>
        <v>0</v>
      </c>
      <c r="G30" s="10">
        <f t="shared" si="1"/>
        <v>0</v>
      </c>
    </row>
    <row r="31" spans="1:7" ht="26.4" customHeight="1" x14ac:dyDescent="0.3">
      <c r="A31" s="26" t="s">
        <v>46</v>
      </c>
      <c r="B31" s="27" t="s">
        <v>47</v>
      </c>
      <c r="C31" s="29">
        <v>1000</v>
      </c>
      <c r="D31" s="29">
        <v>0</v>
      </c>
      <c r="E31" s="29">
        <v>0</v>
      </c>
      <c r="F31" s="10">
        <f t="shared" si="0"/>
        <v>0</v>
      </c>
      <c r="G31" s="10">
        <f t="shared" si="1"/>
        <v>0</v>
      </c>
    </row>
    <row r="32" spans="1:7" ht="84.6" customHeight="1" x14ac:dyDescent="0.3">
      <c r="A32" s="26" t="s">
        <v>48</v>
      </c>
      <c r="B32" s="27" t="s">
        <v>49</v>
      </c>
      <c r="C32" s="29">
        <v>1000</v>
      </c>
      <c r="D32" s="29">
        <v>0</v>
      </c>
      <c r="E32" s="29">
        <v>0</v>
      </c>
      <c r="F32" s="10">
        <f t="shared" si="0"/>
        <v>0</v>
      </c>
      <c r="G32" s="10">
        <f t="shared" si="1"/>
        <v>0</v>
      </c>
    </row>
    <row r="33" spans="1:8" ht="70.8" customHeight="1" x14ac:dyDescent="0.3">
      <c r="A33" s="14" t="s">
        <v>50</v>
      </c>
      <c r="B33" s="8" t="s">
        <v>51</v>
      </c>
      <c r="C33" s="9">
        <v>1000</v>
      </c>
      <c r="D33" s="9">
        <v>0</v>
      </c>
      <c r="E33" s="9">
        <v>0</v>
      </c>
      <c r="F33" s="10">
        <f t="shared" si="0"/>
        <v>0</v>
      </c>
      <c r="G33" s="10">
        <f t="shared" si="1"/>
        <v>0</v>
      </c>
    </row>
    <row r="34" spans="1:8" ht="16.2" customHeight="1" x14ac:dyDescent="0.3">
      <c r="A34" s="26" t="s">
        <v>52</v>
      </c>
      <c r="B34" s="27" t="s">
        <v>53</v>
      </c>
      <c r="C34" s="29">
        <v>66383688</v>
      </c>
      <c r="D34" s="29">
        <v>15449900</v>
      </c>
      <c r="E34" s="29">
        <v>15449900</v>
      </c>
      <c r="F34" s="10">
        <f t="shared" si="0"/>
        <v>0</v>
      </c>
      <c r="G34" s="10">
        <f t="shared" si="1"/>
        <v>100</v>
      </c>
    </row>
    <row r="35" spans="1:8" ht="19.2" customHeight="1" x14ac:dyDescent="0.3">
      <c r="A35" s="26" t="s">
        <v>54</v>
      </c>
      <c r="B35" s="27" t="s">
        <v>55</v>
      </c>
      <c r="C35" s="29">
        <v>66383688</v>
      </c>
      <c r="D35" s="29">
        <v>15449900</v>
      </c>
      <c r="E35" s="29">
        <v>15449900</v>
      </c>
      <c r="F35" s="10">
        <f t="shared" si="0"/>
        <v>0</v>
      </c>
      <c r="G35" s="10">
        <f t="shared" si="1"/>
        <v>100</v>
      </c>
    </row>
    <row r="36" spans="1:8" ht="30" customHeight="1" x14ac:dyDescent="0.3">
      <c r="A36" s="26" t="s">
        <v>56</v>
      </c>
      <c r="B36" s="27" t="s">
        <v>57</v>
      </c>
      <c r="C36" s="29">
        <v>63173952</v>
      </c>
      <c r="D36" s="29">
        <v>15449900</v>
      </c>
      <c r="E36" s="29">
        <v>15449900</v>
      </c>
      <c r="F36" s="10">
        <f t="shared" si="0"/>
        <v>0</v>
      </c>
      <c r="G36" s="10">
        <f t="shared" si="1"/>
        <v>100</v>
      </c>
    </row>
    <row r="37" spans="1:8" ht="16.8" customHeight="1" x14ac:dyDescent="0.3">
      <c r="A37" s="14" t="s">
        <v>58</v>
      </c>
      <c r="B37" s="8" t="s">
        <v>59</v>
      </c>
      <c r="C37" s="9">
        <v>63173952</v>
      </c>
      <c r="D37" s="9">
        <v>15449900</v>
      </c>
      <c r="E37" s="9">
        <v>15449900</v>
      </c>
      <c r="F37" s="10">
        <f t="shared" si="0"/>
        <v>0</v>
      </c>
      <c r="G37" s="10">
        <f t="shared" si="1"/>
        <v>100</v>
      </c>
    </row>
    <row r="38" spans="1:8" ht="34.799999999999997" customHeight="1" x14ac:dyDescent="0.3">
      <c r="A38" s="26" t="s">
        <v>60</v>
      </c>
      <c r="B38" s="27" t="s">
        <v>61</v>
      </c>
      <c r="C38" s="29">
        <v>3209736</v>
      </c>
      <c r="D38" s="29">
        <v>0</v>
      </c>
      <c r="E38" s="29">
        <v>0</v>
      </c>
      <c r="F38" s="10">
        <f t="shared" si="0"/>
        <v>0</v>
      </c>
      <c r="G38" s="10">
        <f t="shared" si="1"/>
        <v>0</v>
      </c>
    </row>
    <row r="39" spans="1:8" ht="19.2" customHeight="1" x14ac:dyDescent="0.3">
      <c r="A39" s="14" t="s">
        <v>62</v>
      </c>
      <c r="B39" s="8" t="s">
        <v>63</v>
      </c>
      <c r="C39" s="9">
        <v>3209736</v>
      </c>
      <c r="D39" s="9">
        <v>0</v>
      </c>
      <c r="E39" s="9">
        <v>0</v>
      </c>
      <c r="F39" s="10">
        <f t="shared" si="0"/>
        <v>0</v>
      </c>
      <c r="G39" s="10">
        <f t="shared" si="1"/>
        <v>0</v>
      </c>
    </row>
    <row r="40" spans="1:8" ht="21" customHeight="1" x14ac:dyDescent="0.3">
      <c r="A40" s="26" t="s">
        <v>64</v>
      </c>
      <c r="B40" s="27" t="s">
        <v>65</v>
      </c>
      <c r="C40" s="29">
        <v>49519300</v>
      </c>
      <c r="D40" s="29">
        <v>10040200</v>
      </c>
      <c r="E40" s="29">
        <v>11107182.639999999</v>
      </c>
      <c r="F40" s="10">
        <f t="shared" si="0"/>
        <v>1066982.6399999987</v>
      </c>
      <c r="G40" s="10">
        <f t="shared" si="1"/>
        <v>110.62710543614669</v>
      </c>
    </row>
    <row r="41" spans="1:8" ht="21.6" customHeight="1" x14ac:dyDescent="0.3">
      <c r="A41" s="26" t="s">
        <v>64</v>
      </c>
      <c r="B41" s="27" t="s">
        <v>66</v>
      </c>
      <c r="C41" s="29">
        <v>115902988</v>
      </c>
      <c r="D41" s="29">
        <v>25490100</v>
      </c>
      <c r="E41" s="29">
        <v>26557082.640000001</v>
      </c>
      <c r="F41" s="10">
        <f t="shared" si="0"/>
        <v>1066982.6400000006</v>
      </c>
      <c r="G41" s="10">
        <f t="shared" si="1"/>
        <v>104.18587074982054</v>
      </c>
    </row>
    <row r="42" spans="1:8" ht="6" customHeight="1" x14ac:dyDescent="0.3"/>
    <row r="43" spans="1:8" ht="15.6" x14ac:dyDescent="0.3">
      <c r="A43" s="31" t="s">
        <v>86</v>
      </c>
      <c r="B43" s="31"/>
      <c r="C43" s="31"/>
      <c r="D43" s="31"/>
      <c r="E43" s="31"/>
      <c r="F43" s="31"/>
      <c r="G43" s="31"/>
    </row>
    <row r="44" spans="1:8" x14ac:dyDescent="0.3">
      <c r="A44" s="17"/>
      <c r="B44" s="17"/>
      <c r="C44" s="18"/>
      <c r="D44" s="17"/>
      <c r="E44" s="19"/>
      <c r="F44" s="19" t="s">
        <v>0</v>
      </c>
      <c r="G44" s="19"/>
      <c r="H44" s="19"/>
    </row>
    <row r="45" spans="1:8" ht="53.4" customHeight="1" x14ac:dyDescent="0.3">
      <c r="A45" s="5" t="s">
        <v>85</v>
      </c>
      <c r="B45" s="6" t="s">
        <v>84</v>
      </c>
      <c r="C45" s="5" t="s">
        <v>70</v>
      </c>
      <c r="D45" s="5" t="s">
        <v>71</v>
      </c>
      <c r="E45" s="7" t="s">
        <v>72</v>
      </c>
      <c r="F45" s="7" t="s">
        <v>1</v>
      </c>
      <c r="G45" s="28" t="s">
        <v>87</v>
      </c>
    </row>
    <row r="46" spans="1:8" s="17" customFormat="1" x14ac:dyDescent="0.3">
      <c r="A46" s="23">
        <v>1</v>
      </c>
      <c r="B46" s="24">
        <v>2</v>
      </c>
      <c r="C46" s="23">
        <v>3</v>
      </c>
      <c r="D46" s="23">
        <v>4</v>
      </c>
      <c r="E46" s="23">
        <v>5</v>
      </c>
      <c r="F46" s="23">
        <v>6</v>
      </c>
      <c r="G46" s="23">
        <v>7</v>
      </c>
    </row>
    <row r="47" spans="1:8" ht="23.4" customHeight="1" x14ac:dyDescent="0.3">
      <c r="A47" s="26" t="s">
        <v>28</v>
      </c>
      <c r="B47" s="27" t="s">
        <v>29</v>
      </c>
      <c r="C47" s="22">
        <v>937083</v>
      </c>
      <c r="D47" s="22">
        <v>234270.75</v>
      </c>
      <c r="E47" s="22">
        <v>346557.9</v>
      </c>
      <c r="F47" s="22">
        <v>112287.15000000002</v>
      </c>
      <c r="G47" s="22">
        <v>147.93050348795146</v>
      </c>
    </row>
    <row r="48" spans="1:8" ht="21.6" customHeight="1" x14ac:dyDescent="0.3">
      <c r="A48" s="26" t="s">
        <v>73</v>
      </c>
      <c r="B48" s="27" t="s">
        <v>74</v>
      </c>
      <c r="C48" s="22">
        <v>937083</v>
      </c>
      <c r="D48" s="22">
        <v>234270.75</v>
      </c>
      <c r="E48" s="22">
        <v>346557.9</v>
      </c>
      <c r="F48" s="22">
        <v>112287.15000000002</v>
      </c>
      <c r="G48" s="22">
        <v>147.93050348795146</v>
      </c>
    </row>
    <row r="49" spans="1:7" ht="40.200000000000003" customHeight="1" x14ac:dyDescent="0.3">
      <c r="A49" s="26" t="s">
        <v>75</v>
      </c>
      <c r="B49" s="27" t="s">
        <v>76</v>
      </c>
      <c r="C49" s="22">
        <v>937083</v>
      </c>
      <c r="D49" s="22">
        <v>234270.75</v>
      </c>
      <c r="E49" s="22">
        <v>277096.90000000002</v>
      </c>
      <c r="F49" s="22">
        <v>42826.150000000023</v>
      </c>
      <c r="G49" s="22">
        <v>118.28062188728214</v>
      </c>
    </row>
    <row r="50" spans="1:7" ht="27.6" x14ac:dyDescent="0.3">
      <c r="A50" s="25" t="s">
        <v>77</v>
      </c>
      <c r="B50" s="20" t="s">
        <v>78</v>
      </c>
      <c r="C50" s="21">
        <v>927900</v>
      </c>
      <c r="D50" s="21">
        <v>231975</v>
      </c>
      <c r="E50" s="21">
        <v>268814.81</v>
      </c>
      <c r="F50" s="22">
        <v>36839.81</v>
      </c>
      <c r="G50" s="22">
        <v>115.88093975643928</v>
      </c>
    </row>
    <row r="51" spans="1:7" ht="41.4" x14ac:dyDescent="0.3">
      <c r="A51" s="25" t="s">
        <v>79</v>
      </c>
      <c r="B51" s="20" t="s">
        <v>80</v>
      </c>
      <c r="C51" s="21">
        <v>9183</v>
      </c>
      <c r="D51" s="21">
        <v>2295.75</v>
      </c>
      <c r="E51" s="21">
        <v>8282.09</v>
      </c>
      <c r="F51" s="22">
        <v>5986.34</v>
      </c>
      <c r="G51" s="22">
        <v>360.75748666013283</v>
      </c>
    </row>
    <row r="52" spans="1:7" ht="25.2" customHeight="1" x14ac:dyDescent="0.3">
      <c r="A52" s="26" t="s">
        <v>81</v>
      </c>
      <c r="B52" s="27" t="s">
        <v>82</v>
      </c>
      <c r="C52" s="22">
        <v>0</v>
      </c>
      <c r="D52" s="22">
        <v>0</v>
      </c>
      <c r="E52" s="22">
        <v>69461</v>
      </c>
      <c r="F52" s="22">
        <v>69461</v>
      </c>
      <c r="G52" s="22">
        <v>0</v>
      </c>
    </row>
    <row r="53" spans="1:7" ht="82.8" customHeight="1" x14ac:dyDescent="0.3">
      <c r="A53" s="25" t="s">
        <v>83</v>
      </c>
      <c r="B53" s="20" t="s">
        <v>88</v>
      </c>
      <c r="C53" s="21">
        <v>0</v>
      </c>
      <c r="D53" s="21">
        <v>0</v>
      </c>
      <c r="E53" s="21">
        <v>69461</v>
      </c>
      <c r="F53" s="22">
        <v>69461</v>
      </c>
      <c r="G53" s="22">
        <v>0</v>
      </c>
    </row>
    <row r="54" spans="1:7" ht="18.600000000000001" customHeight="1" x14ac:dyDescent="0.3">
      <c r="A54" s="26" t="s">
        <v>52</v>
      </c>
      <c r="B54" s="27" t="s">
        <v>53</v>
      </c>
      <c r="C54" s="22">
        <v>4912497</v>
      </c>
      <c r="D54" s="22">
        <v>146000</v>
      </c>
      <c r="E54" s="22">
        <v>0</v>
      </c>
      <c r="F54" s="22">
        <v>-146000</v>
      </c>
      <c r="G54" s="22">
        <v>0</v>
      </c>
    </row>
    <row r="55" spans="1:7" ht="22.2" customHeight="1" x14ac:dyDescent="0.3">
      <c r="A55" s="26" t="s">
        <v>54</v>
      </c>
      <c r="B55" s="27" t="s">
        <v>55</v>
      </c>
      <c r="C55" s="22">
        <v>4912497</v>
      </c>
      <c r="D55" s="22">
        <v>146000</v>
      </c>
      <c r="E55" s="22">
        <v>0</v>
      </c>
      <c r="F55" s="22">
        <v>-146000</v>
      </c>
      <c r="G55" s="22">
        <v>0</v>
      </c>
    </row>
    <row r="56" spans="1:7" ht="39.6" customHeight="1" x14ac:dyDescent="0.3">
      <c r="A56" s="26" t="s">
        <v>60</v>
      </c>
      <c r="B56" s="27" t="s">
        <v>61</v>
      </c>
      <c r="C56" s="22">
        <v>4912497</v>
      </c>
      <c r="D56" s="22">
        <v>146000</v>
      </c>
      <c r="E56" s="22">
        <v>0</v>
      </c>
      <c r="F56" s="22">
        <v>-146000</v>
      </c>
      <c r="G56" s="22">
        <v>0</v>
      </c>
    </row>
    <row r="57" spans="1:7" ht="24" customHeight="1" x14ac:dyDescent="0.3">
      <c r="A57" s="25" t="s">
        <v>62</v>
      </c>
      <c r="B57" s="20" t="s">
        <v>63</v>
      </c>
      <c r="C57" s="21">
        <v>4912497</v>
      </c>
      <c r="D57" s="21">
        <v>146000</v>
      </c>
      <c r="E57" s="21">
        <v>0</v>
      </c>
      <c r="F57" s="22">
        <v>-146000</v>
      </c>
      <c r="G57" s="22">
        <v>0</v>
      </c>
    </row>
    <row r="58" spans="1:7" ht="22.2" customHeight="1" x14ac:dyDescent="0.3">
      <c r="A58" s="26" t="s">
        <v>64</v>
      </c>
      <c r="B58" s="27" t="s">
        <v>65</v>
      </c>
      <c r="C58" s="22">
        <v>937083</v>
      </c>
      <c r="D58" s="22">
        <v>234270.75</v>
      </c>
      <c r="E58" s="22">
        <v>346557.9</v>
      </c>
      <c r="F58" s="22">
        <v>112287.15000000002</v>
      </c>
      <c r="G58" s="22">
        <v>147.93050348795146</v>
      </c>
    </row>
    <row r="59" spans="1:7" ht="27" customHeight="1" x14ac:dyDescent="0.3">
      <c r="A59" s="26" t="s">
        <v>64</v>
      </c>
      <c r="B59" s="27" t="s">
        <v>66</v>
      </c>
      <c r="C59" s="22">
        <v>5849580</v>
      </c>
      <c r="D59" s="22">
        <v>380270.75</v>
      </c>
      <c r="E59" s="22">
        <v>346557.9</v>
      </c>
      <c r="F59" s="22">
        <v>-33712.849999999977</v>
      </c>
      <c r="G59" s="22">
        <v>91.134514027176692</v>
      </c>
    </row>
    <row r="62" spans="1:7" s="17" customFormat="1" ht="15.6" x14ac:dyDescent="0.3">
      <c r="B62" s="32" t="s">
        <v>89</v>
      </c>
      <c r="C62" s="32"/>
      <c r="E62" s="30" t="s">
        <v>90</v>
      </c>
    </row>
  </sheetData>
  <mergeCells count="4">
    <mergeCell ref="A43:G43"/>
    <mergeCell ref="B62:C62"/>
    <mergeCell ref="A3:G3"/>
    <mergeCell ref="A5:G5"/>
  </mergeCells>
  <conditionalFormatting sqref="A9:A41">
    <cfRule type="expression" dxfId="6" priority="2" stopIfTrue="1">
      <formula>#REF!=1</formula>
    </cfRule>
  </conditionalFormatting>
  <conditionalFormatting sqref="B9:B41">
    <cfRule type="expression" dxfId="5" priority="3" stopIfTrue="1">
      <formula>#REF!=1</formula>
    </cfRule>
  </conditionalFormatting>
  <conditionalFormatting sqref="C9:C41">
    <cfRule type="expression" dxfId="4" priority="5" stopIfTrue="1">
      <formula>#REF!=1</formula>
    </cfRule>
  </conditionalFormatting>
  <conditionalFormatting sqref="D9:D41">
    <cfRule type="expression" dxfId="3" priority="6" stopIfTrue="1">
      <formula>#REF!=1</formula>
    </cfRule>
  </conditionalFormatting>
  <conditionalFormatting sqref="E9:E41">
    <cfRule type="expression" dxfId="2" priority="7" stopIfTrue="1">
      <formula>#REF!=1</formula>
    </cfRule>
  </conditionalFormatting>
  <conditionalFormatting sqref="F9:F41">
    <cfRule type="expression" dxfId="1" priority="8" stopIfTrue="1">
      <formula>#REF!=1</formula>
    </cfRule>
  </conditionalFormatting>
  <conditionalFormatting sqref="G9:G41">
    <cfRule type="expression" dxfId="0" priority="9" stopIfTrue="1">
      <formula>#REF!=1</formula>
    </cfRule>
  </conditionalFormatting>
  <pageMargins left="0.31496062992125984" right="0.31496062992125984" top="0.39370078740157483" bottom="0.27" header="0" footer="0"/>
  <pageSetup paperSize="9" scale="8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2023-02-09T08:57:30Z</cp:lastPrinted>
  <dcterms:created xsi:type="dcterms:W3CDTF">2023-02-09T07:18:26Z</dcterms:created>
  <dcterms:modified xsi:type="dcterms:W3CDTF">2023-02-09T09:24:52Z</dcterms:modified>
</cp:coreProperties>
</file>