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2\02 Лютий\"/>
    </mc:Choice>
  </mc:AlternateContent>
  <bookViews>
    <workbookView xWindow="0" yWindow="0" windowWidth="17256" windowHeight="45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" l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</calcChain>
</file>

<file path=xl/sharedStrings.xml><?xml version="1.0" encoding="utf-8"?>
<sst xmlns="http://schemas.openxmlformats.org/spreadsheetml/2006/main" count="114" uniqueCount="92">
  <si>
    <t>грн.</t>
  </si>
  <si>
    <t>ККД</t>
  </si>
  <si>
    <t>Доходи</t>
  </si>
  <si>
    <t>+/-</t>
  </si>
  <si>
    <t>% викон.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</si>
  <si>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</si>
  <si>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</si>
  <si>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</si>
  <si>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</si>
  <si>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</si>
  <si>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</si>
  <si>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</si>
  <si>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</si>
  <si>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</si>
  <si>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</si>
  <si>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</si>
  <si>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</si>
  <si>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</si>
  <si>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</si>
  <si>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</si>
  <si>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</si>
  <si>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</si>
  <si>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</si>
  <si>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</si>
  <si>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</si>
  <si>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</si>
  <si>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</si>
  <si>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</si>
  <si>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</si>
  <si>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</si>
  <si>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</si>
  <si>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</si>
  <si>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</si>
  <si>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</si>
  <si>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</si>
  <si>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</si>
  <si>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</si>
  <si>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</si>
  <si>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</si>
  <si>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</si>
  <si>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</si>
  <si>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</si>
  <si>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</si>
  <si>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</si>
  <si>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</si>
  <si>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</si>
  <si>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</si>
  <si>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</si>
  <si>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</si>
  <si>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</si>
  <si>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</si>
  <si>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</si>
  <si>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</si>
  <si>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</si>
  <si>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</si>
  <si>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</si>
  <si>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</si>
  <si>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</si>
  <si>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</si>
  <si>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</si>
  <si>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</si>
  <si>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</si>
  <si>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</si>
  <si>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</si>
  <si>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</si>
  <si>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</si>
  <si>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</si>
  <si>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</si>
  <si>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</si>
  <si>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</si>
  <si>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Уточнений річний план, грн</t>
  </si>
  <si>
    <t xml:space="preserve"> Уточнений план на звітний період, грн</t>
  </si>
  <si>
    <t>Факт, грн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</si>
  <si>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лютий 2022 року</t>
  </si>
  <si>
    <t>04578606000 - Бюджет Саксаганського району у місті Кривий Ріг</t>
  </si>
  <si>
    <t>Загальний фонд</t>
  </si>
  <si>
    <t>Інші кошти спеціального фонду</t>
  </si>
  <si>
    <t>% виконання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</si>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</sst>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right"/>
    </xf>
  </cellXfs>
  <cellStyles count="1">
    <cellStyle name="Обычный" xfId="0" builtinId="0"/>
  </cellStyles>
  <dxfs count="1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topLeftCell="B52" workbookViewId="0">
      <selection activeCell="G43" sqref="G43"/>
    </sheetView>
  </sheetViews>
  <sheetFormatPr defaultRowHeight="13.8" x14ac:dyDescent="0.3"/>
  <cols>
    <col min="1" max="1" width="0" hidden="1" customWidth="1"/>
    <col min="2" max="2" width="12.33203125" customWidth="1"/>
    <col min="3" max="3" width="50.77734375" style="4" customWidth="1"/>
    <col min="4" max="5" width="16.109375" style="2" customWidth="1"/>
    <col min="6" max="6" width="12.33203125" style="2" bestFit="1" customWidth="1"/>
    <col min="7" max="7" width="11.33203125" style="2" bestFit="1" customWidth="1"/>
    <col min="8" max="8" width="9" style="2" bestFit="1" customWidth="1"/>
  </cols>
  <sheetData>
    <row r="1" spans="1:8" x14ac:dyDescent="0.3">
      <c r="B1" t="s">
        <v>74</v>
      </c>
    </row>
    <row r="2" spans="1:8" x14ac:dyDescent="0.3">
      <c r="B2" s="1"/>
      <c r="C2" s="5"/>
      <c r="D2" s="3"/>
      <c r="E2" s="3"/>
      <c r="F2" s="3"/>
      <c r="G2" s="3"/>
      <c r="H2" s="3"/>
    </row>
    <row r="3" spans="1:8" ht="41.4" customHeight="1" x14ac:dyDescent="0.3">
      <c r="B3" s="25" t="s">
        <v>73</v>
      </c>
      <c r="C3" s="25"/>
      <c r="D3" s="25"/>
      <c r="E3" s="25"/>
      <c r="F3" s="25"/>
      <c r="G3" s="25"/>
      <c r="H3" s="25"/>
    </row>
    <row r="4" spans="1:8" x14ac:dyDescent="0.3">
      <c r="B4" s="1"/>
      <c r="C4" s="5"/>
      <c r="D4" s="3"/>
      <c r="E4" s="3"/>
      <c r="F4" s="3"/>
      <c r="G4" s="3"/>
      <c r="H4" s="3"/>
    </row>
    <row r="5" spans="1:8" ht="18" x14ac:dyDescent="0.35">
      <c r="B5" s="15" t="s">
        <v>75</v>
      </c>
      <c r="C5" s="14"/>
      <c r="D5" s="14"/>
      <c r="E5" s="14"/>
      <c r="F5" s="14"/>
      <c r="G5" s="14"/>
      <c r="H5" s="14"/>
    </row>
    <row r="6" spans="1:8" x14ac:dyDescent="0.3">
      <c r="G6" s="26" t="s">
        <v>0</v>
      </c>
    </row>
    <row r="7" spans="1:8" ht="46.8" customHeight="1" x14ac:dyDescent="0.3">
      <c r="A7" s="6"/>
      <c r="B7" s="16" t="s">
        <v>1</v>
      </c>
      <c r="C7" s="17" t="s">
        <v>2</v>
      </c>
      <c r="D7" s="18" t="s">
        <v>70</v>
      </c>
      <c r="E7" s="18" t="s">
        <v>71</v>
      </c>
      <c r="F7" s="19" t="s">
        <v>72</v>
      </c>
      <c r="G7" s="19" t="s">
        <v>3</v>
      </c>
      <c r="H7" s="9" t="s">
        <v>4</v>
      </c>
    </row>
    <row r="8" spans="1:8" x14ac:dyDescent="0.3">
      <c r="A8" s="10">
        <v>1</v>
      </c>
      <c r="B8" s="20" t="s">
        <v>5</v>
      </c>
      <c r="C8" s="11" t="s">
        <v>6</v>
      </c>
      <c r="D8" s="12">
        <v>49225200</v>
      </c>
      <c r="E8" s="12">
        <v>7423100</v>
      </c>
      <c r="F8" s="12">
        <v>10235622.92</v>
      </c>
      <c r="G8" s="13">
        <f t="shared" ref="G8:G40" si="0">F8-E8</f>
        <v>2812522.92</v>
      </c>
      <c r="H8" s="13">
        <f t="shared" ref="H8:H40" si="1">IF(E8=0,0,F8/E8*100)</f>
        <v>137.88879201411811</v>
      </c>
    </row>
    <row r="9" spans="1:8" ht="27.6" x14ac:dyDescent="0.3">
      <c r="A9" s="10">
        <v>1</v>
      </c>
      <c r="B9" s="20" t="s">
        <v>7</v>
      </c>
      <c r="C9" s="11" t="s">
        <v>8</v>
      </c>
      <c r="D9" s="12">
        <v>1700</v>
      </c>
      <c r="E9" s="12">
        <v>0</v>
      </c>
      <c r="F9" s="12">
        <v>0</v>
      </c>
      <c r="G9" s="13">
        <f t="shared" si="0"/>
        <v>0</v>
      </c>
      <c r="H9" s="13">
        <f t="shared" si="1"/>
        <v>0</v>
      </c>
    </row>
    <row r="10" spans="1:8" x14ac:dyDescent="0.3">
      <c r="A10" s="10">
        <v>1</v>
      </c>
      <c r="B10" s="20" t="s">
        <v>9</v>
      </c>
      <c r="C10" s="11" t="s">
        <v>10</v>
      </c>
      <c r="D10" s="12">
        <v>1700</v>
      </c>
      <c r="E10" s="12">
        <v>0</v>
      </c>
      <c r="F10" s="12">
        <v>0</v>
      </c>
      <c r="G10" s="13">
        <f t="shared" si="0"/>
        <v>0</v>
      </c>
      <c r="H10" s="13">
        <f t="shared" si="1"/>
        <v>0</v>
      </c>
    </row>
    <row r="11" spans="1:8" ht="55.2" x14ac:dyDescent="0.3">
      <c r="A11" s="10">
        <v>0</v>
      </c>
      <c r="B11" s="20" t="s">
        <v>11</v>
      </c>
      <c r="C11" s="11" t="s">
        <v>12</v>
      </c>
      <c r="D11" s="12">
        <v>1700</v>
      </c>
      <c r="E11" s="12">
        <v>0</v>
      </c>
      <c r="F11" s="12">
        <v>0</v>
      </c>
      <c r="G11" s="13">
        <f t="shared" si="0"/>
        <v>0</v>
      </c>
      <c r="H11" s="13">
        <f t="shared" si="1"/>
        <v>0</v>
      </c>
    </row>
    <row r="12" spans="1:8" ht="27.6" x14ac:dyDescent="0.3">
      <c r="A12" s="10">
        <v>1</v>
      </c>
      <c r="B12" s="20" t="s">
        <v>13</v>
      </c>
      <c r="C12" s="11" t="s">
        <v>14</v>
      </c>
      <c r="D12" s="12">
        <v>49223500</v>
      </c>
      <c r="E12" s="12">
        <v>7423100</v>
      </c>
      <c r="F12" s="12">
        <v>10235622.92</v>
      </c>
      <c r="G12" s="13">
        <f t="shared" si="0"/>
        <v>2812522.92</v>
      </c>
      <c r="H12" s="13">
        <f t="shared" si="1"/>
        <v>137.88879201411811</v>
      </c>
    </row>
    <row r="13" spans="1:8" x14ac:dyDescent="0.3">
      <c r="A13" s="10">
        <v>1</v>
      </c>
      <c r="B13" s="20" t="s">
        <v>15</v>
      </c>
      <c r="C13" s="11" t="s">
        <v>16</v>
      </c>
      <c r="D13" s="12">
        <v>24663900</v>
      </c>
      <c r="E13" s="12">
        <v>3693500</v>
      </c>
      <c r="F13" s="12">
        <v>4523579.63</v>
      </c>
      <c r="G13" s="13">
        <f t="shared" si="0"/>
        <v>830079.62999999989</v>
      </c>
      <c r="H13" s="13">
        <f t="shared" si="1"/>
        <v>122.47406606200082</v>
      </c>
    </row>
    <row r="14" spans="1:8" ht="41.4" x14ac:dyDescent="0.3">
      <c r="A14" s="10">
        <v>0</v>
      </c>
      <c r="B14" s="20" t="s">
        <v>17</v>
      </c>
      <c r="C14" s="11" t="s">
        <v>18</v>
      </c>
      <c r="D14" s="12">
        <v>19500</v>
      </c>
      <c r="E14" s="12">
        <v>3500</v>
      </c>
      <c r="F14" s="12">
        <v>23050.18</v>
      </c>
      <c r="G14" s="13">
        <f t="shared" si="0"/>
        <v>19550.18</v>
      </c>
      <c r="H14" s="13">
        <f t="shared" si="1"/>
        <v>658.57657142857147</v>
      </c>
    </row>
    <row r="15" spans="1:8" ht="41.4" x14ac:dyDescent="0.3">
      <c r="A15" s="10">
        <v>0</v>
      </c>
      <c r="B15" s="20" t="s">
        <v>19</v>
      </c>
      <c r="C15" s="11" t="s">
        <v>20</v>
      </c>
      <c r="D15" s="12">
        <v>593600</v>
      </c>
      <c r="E15" s="12">
        <v>50000</v>
      </c>
      <c r="F15" s="12">
        <v>38259.32</v>
      </c>
      <c r="G15" s="13">
        <f t="shared" si="0"/>
        <v>-11740.68</v>
      </c>
      <c r="H15" s="13">
        <f t="shared" si="1"/>
        <v>76.518640000000005</v>
      </c>
    </row>
    <row r="16" spans="1:8" ht="41.4" x14ac:dyDescent="0.3">
      <c r="A16" s="10">
        <v>0</v>
      </c>
      <c r="B16" s="20" t="s">
        <v>21</v>
      </c>
      <c r="C16" s="11" t="s">
        <v>22</v>
      </c>
      <c r="D16" s="12">
        <v>4573600</v>
      </c>
      <c r="E16" s="12">
        <v>450000</v>
      </c>
      <c r="F16" s="12">
        <v>24676.5</v>
      </c>
      <c r="G16" s="13">
        <f t="shared" si="0"/>
        <v>-425323.5</v>
      </c>
      <c r="H16" s="13">
        <f t="shared" si="1"/>
        <v>5.4836666666666662</v>
      </c>
    </row>
    <row r="17" spans="1:8" ht="41.4" x14ac:dyDescent="0.3">
      <c r="A17" s="10">
        <v>0</v>
      </c>
      <c r="B17" s="20" t="s">
        <v>23</v>
      </c>
      <c r="C17" s="11" t="s">
        <v>24</v>
      </c>
      <c r="D17" s="12">
        <v>19477200</v>
      </c>
      <c r="E17" s="12">
        <v>3190000</v>
      </c>
      <c r="F17" s="12">
        <v>4437593.63</v>
      </c>
      <c r="G17" s="13">
        <f t="shared" si="0"/>
        <v>1247593.6299999999</v>
      </c>
      <c r="H17" s="13">
        <f t="shared" si="1"/>
        <v>139.10951818181817</v>
      </c>
    </row>
    <row r="18" spans="1:8" x14ac:dyDescent="0.3">
      <c r="A18" s="10">
        <v>1</v>
      </c>
      <c r="B18" s="20" t="s">
        <v>25</v>
      </c>
      <c r="C18" s="11" t="s">
        <v>26</v>
      </c>
      <c r="D18" s="12">
        <v>24559600</v>
      </c>
      <c r="E18" s="12">
        <v>3729600</v>
      </c>
      <c r="F18" s="12">
        <v>5712043.29</v>
      </c>
      <c r="G18" s="13">
        <f t="shared" si="0"/>
        <v>1982443.29</v>
      </c>
      <c r="H18" s="13">
        <f t="shared" si="1"/>
        <v>153.15431386743887</v>
      </c>
    </row>
    <row r="19" spans="1:8" x14ac:dyDescent="0.3">
      <c r="A19" s="10">
        <v>0</v>
      </c>
      <c r="B19" s="20" t="s">
        <v>27</v>
      </c>
      <c r="C19" s="11" t="s">
        <v>28</v>
      </c>
      <c r="D19" s="12">
        <v>3994400</v>
      </c>
      <c r="E19" s="12">
        <v>564400</v>
      </c>
      <c r="F19" s="12">
        <v>735308.34</v>
      </c>
      <c r="G19" s="13">
        <f t="shared" si="0"/>
        <v>170908.33999999997</v>
      </c>
      <c r="H19" s="13">
        <f t="shared" si="1"/>
        <v>130.28142097802976</v>
      </c>
    </row>
    <row r="20" spans="1:8" x14ac:dyDescent="0.3">
      <c r="A20" s="10">
        <v>0</v>
      </c>
      <c r="B20" s="20" t="s">
        <v>29</v>
      </c>
      <c r="C20" s="11" t="s">
        <v>30</v>
      </c>
      <c r="D20" s="12">
        <v>20565200</v>
      </c>
      <c r="E20" s="12">
        <v>3165200</v>
      </c>
      <c r="F20" s="12">
        <v>4976734.95</v>
      </c>
      <c r="G20" s="13">
        <f t="shared" si="0"/>
        <v>1811534.9500000002</v>
      </c>
      <c r="H20" s="13">
        <f t="shared" si="1"/>
        <v>157.23287469986101</v>
      </c>
    </row>
    <row r="21" spans="1:8" x14ac:dyDescent="0.3">
      <c r="A21" s="10">
        <v>1</v>
      </c>
      <c r="B21" s="20" t="s">
        <v>31</v>
      </c>
      <c r="C21" s="11" t="s">
        <v>32</v>
      </c>
      <c r="D21" s="12">
        <v>293100</v>
      </c>
      <c r="E21" s="12">
        <v>43800</v>
      </c>
      <c r="F21" s="12">
        <v>53071.48</v>
      </c>
      <c r="G21" s="13">
        <f t="shared" si="0"/>
        <v>9271.4800000000032</v>
      </c>
      <c r="H21" s="13">
        <f t="shared" si="1"/>
        <v>121.16776255707764</v>
      </c>
    </row>
    <row r="22" spans="1:8" x14ac:dyDescent="0.3">
      <c r="A22" s="10">
        <v>1</v>
      </c>
      <c r="B22" s="20" t="s">
        <v>33</v>
      </c>
      <c r="C22" s="11" t="s">
        <v>34</v>
      </c>
      <c r="D22" s="12">
        <v>189500</v>
      </c>
      <c r="E22" s="12">
        <v>27700</v>
      </c>
      <c r="F22" s="12">
        <v>18646.5</v>
      </c>
      <c r="G22" s="13">
        <f t="shared" si="0"/>
        <v>-9053.5</v>
      </c>
      <c r="H22" s="13">
        <f t="shared" si="1"/>
        <v>67.315884476534293</v>
      </c>
    </row>
    <row r="23" spans="1:8" x14ac:dyDescent="0.3">
      <c r="A23" s="10">
        <v>1</v>
      </c>
      <c r="B23" s="20" t="s">
        <v>35</v>
      </c>
      <c r="C23" s="11" t="s">
        <v>36</v>
      </c>
      <c r="D23" s="12">
        <v>189500</v>
      </c>
      <c r="E23" s="12">
        <v>27700</v>
      </c>
      <c r="F23" s="12">
        <v>18646.5</v>
      </c>
      <c r="G23" s="13">
        <f t="shared" si="0"/>
        <v>-9053.5</v>
      </c>
      <c r="H23" s="13">
        <f t="shared" si="1"/>
        <v>67.315884476534293</v>
      </c>
    </row>
    <row r="24" spans="1:8" x14ac:dyDescent="0.3">
      <c r="A24" s="10">
        <v>0</v>
      </c>
      <c r="B24" s="20" t="s">
        <v>37</v>
      </c>
      <c r="C24" s="11" t="s">
        <v>38</v>
      </c>
      <c r="D24" s="12">
        <v>85500</v>
      </c>
      <c r="E24" s="12">
        <v>10500</v>
      </c>
      <c r="F24" s="12">
        <v>32203.4</v>
      </c>
      <c r="G24" s="13">
        <f t="shared" si="0"/>
        <v>21703.4</v>
      </c>
      <c r="H24" s="13">
        <f t="shared" si="1"/>
        <v>306.69904761904763</v>
      </c>
    </row>
    <row r="25" spans="1:8" ht="41.4" x14ac:dyDescent="0.3">
      <c r="A25" s="10">
        <v>0</v>
      </c>
      <c r="B25" s="20" t="s">
        <v>39</v>
      </c>
      <c r="C25" s="11" t="s">
        <v>40</v>
      </c>
      <c r="D25" s="12">
        <v>104000</v>
      </c>
      <c r="E25" s="12">
        <v>17200</v>
      </c>
      <c r="F25" s="12">
        <v>-13556.9</v>
      </c>
      <c r="G25" s="13">
        <f t="shared" si="0"/>
        <v>-30756.9</v>
      </c>
      <c r="H25" s="13">
        <f t="shared" si="1"/>
        <v>-78.819186046511618</v>
      </c>
    </row>
    <row r="26" spans="1:8" ht="27.6" x14ac:dyDescent="0.3">
      <c r="A26" s="10">
        <v>1</v>
      </c>
      <c r="B26" s="20" t="s">
        <v>41</v>
      </c>
      <c r="C26" s="11" t="s">
        <v>42</v>
      </c>
      <c r="D26" s="12">
        <v>103600</v>
      </c>
      <c r="E26" s="12">
        <v>16100</v>
      </c>
      <c r="F26" s="12">
        <v>34424.980000000003</v>
      </c>
      <c r="G26" s="13">
        <f t="shared" si="0"/>
        <v>18324.980000000003</v>
      </c>
      <c r="H26" s="13">
        <f t="shared" si="1"/>
        <v>213.81975155279505</v>
      </c>
    </row>
    <row r="27" spans="1:8" x14ac:dyDescent="0.3">
      <c r="A27" s="10">
        <v>1</v>
      </c>
      <c r="B27" s="20" t="s">
        <v>43</v>
      </c>
      <c r="C27" s="11" t="s">
        <v>44</v>
      </c>
      <c r="D27" s="12">
        <v>103600</v>
      </c>
      <c r="E27" s="12">
        <v>16100</v>
      </c>
      <c r="F27" s="12">
        <v>34424.980000000003</v>
      </c>
      <c r="G27" s="13">
        <f t="shared" si="0"/>
        <v>18324.980000000003</v>
      </c>
      <c r="H27" s="13">
        <f t="shared" si="1"/>
        <v>213.81975155279505</v>
      </c>
    </row>
    <row r="28" spans="1:8" x14ac:dyDescent="0.3">
      <c r="A28" s="10">
        <v>0</v>
      </c>
      <c r="B28" s="20" t="s">
        <v>45</v>
      </c>
      <c r="C28" s="11" t="s">
        <v>46</v>
      </c>
      <c r="D28" s="12">
        <v>103600</v>
      </c>
      <c r="E28" s="12">
        <v>16100</v>
      </c>
      <c r="F28" s="12">
        <v>34424.980000000003</v>
      </c>
      <c r="G28" s="13">
        <f t="shared" si="0"/>
        <v>18324.980000000003</v>
      </c>
      <c r="H28" s="13">
        <f t="shared" si="1"/>
        <v>213.81975155279505</v>
      </c>
    </row>
    <row r="29" spans="1:8" x14ac:dyDescent="0.3">
      <c r="A29" s="10">
        <v>1</v>
      </c>
      <c r="B29" s="20" t="s">
        <v>47</v>
      </c>
      <c r="C29" s="11" t="s">
        <v>48</v>
      </c>
      <c r="D29" s="12">
        <v>1000</v>
      </c>
      <c r="E29" s="12">
        <v>0</v>
      </c>
      <c r="F29" s="12">
        <v>0</v>
      </c>
      <c r="G29" s="13">
        <f t="shared" si="0"/>
        <v>0</v>
      </c>
      <c r="H29" s="13">
        <f t="shared" si="1"/>
        <v>0</v>
      </c>
    </row>
    <row r="30" spans="1:8" x14ac:dyDescent="0.3">
      <c r="A30" s="10">
        <v>1</v>
      </c>
      <c r="B30" s="20" t="s">
        <v>49</v>
      </c>
      <c r="C30" s="11" t="s">
        <v>50</v>
      </c>
      <c r="D30" s="12">
        <v>1000</v>
      </c>
      <c r="E30" s="12">
        <v>0</v>
      </c>
      <c r="F30" s="12">
        <v>0</v>
      </c>
      <c r="G30" s="13">
        <f t="shared" si="0"/>
        <v>0</v>
      </c>
      <c r="H30" s="13">
        <f t="shared" si="1"/>
        <v>0</v>
      </c>
    </row>
    <row r="31" spans="1:8" ht="69" x14ac:dyDescent="0.3">
      <c r="A31" s="10">
        <v>1</v>
      </c>
      <c r="B31" s="20" t="s">
        <v>51</v>
      </c>
      <c r="C31" s="11" t="s">
        <v>52</v>
      </c>
      <c r="D31" s="12">
        <v>1000</v>
      </c>
      <c r="E31" s="12">
        <v>0</v>
      </c>
      <c r="F31" s="12">
        <v>0</v>
      </c>
      <c r="G31" s="13">
        <f t="shared" si="0"/>
        <v>0</v>
      </c>
      <c r="H31" s="13">
        <f t="shared" si="1"/>
        <v>0</v>
      </c>
    </row>
    <row r="32" spans="1:8" ht="55.2" x14ac:dyDescent="0.3">
      <c r="A32" s="10">
        <v>0</v>
      </c>
      <c r="B32" s="20" t="s">
        <v>53</v>
      </c>
      <c r="C32" s="11" t="s">
        <v>54</v>
      </c>
      <c r="D32" s="12">
        <v>1000</v>
      </c>
      <c r="E32" s="12">
        <v>0</v>
      </c>
      <c r="F32" s="12">
        <v>0</v>
      </c>
      <c r="G32" s="13">
        <f t="shared" si="0"/>
        <v>0</v>
      </c>
      <c r="H32" s="13">
        <f t="shared" si="1"/>
        <v>0</v>
      </c>
    </row>
    <row r="33" spans="1:8" x14ac:dyDescent="0.3">
      <c r="A33" s="10">
        <v>1</v>
      </c>
      <c r="B33" s="20" t="s">
        <v>55</v>
      </c>
      <c r="C33" s="11" t="s">
        <v>56</v>
      </c>
      <c r="D33" s="12">
        <v>66383688</v>
      </c>
      <c r="E33" s="12">
        <v>10300000</v>
      </c>
      <c r="F33" s="12">
        <v>10300000</v>
      </c>
      <c r="G33" s="13">
        <f t="shared" si="0"/>
        <v>0</v>
      </c>
      <c r="H33" s="13">
        <f t="shared" si="1"/>
        <v>100</v>
      </c>
    </row>
    <row r="34" spans="1:8" x14ac:dyDescent="0.3">
      <c r="A34" s="10">
        <v>1</v>
      </c>
      <c r="B34" s="20" t="s">
        <v>57</v>
      </c>
      <c r="C34" s="11" t="s">
        <v>58</v>
      </c>
      <c r="D34" s="12">
        <v>66383688</v>
      </c>
      <c r="E34" s="12">
        <v>10300000</v>
      </c>
      <c r="F34" s="12">
        <v>10300000</v>
      </c>
      <c r="G34" s="13">
        <f t="shared" si="0"/>
        <v>0</v>
      </c>
      <c r="H34" s="13">
        <f t="shared" si="1"/>
        <v>100</v>
      </c>
    </row>
    <row r="35" spans="1:8" x14ac:dyDescent="0.3">
      <c r="A35" s="10">
        <v>1</v>
      </c>
      <c r="B35" s="20" t="s">
        <v>59</v>
      </c>
      <c r="C35" s="11" t="s">
        <v>60</v>
      </c>
      <c r="D35" s="12">
        <v>63173952</v>
      </c>
      <c r="E35" s="12">
        <v>10300000</v>
      </c>
      <c r="F35" s="12">
        <v>10300000</v>
      </c>
      <c r="G35" s="13">
        <f t="shared" si="0"/>
        <v>0</v>
      </c>
      <c r="H35" s="13">
        <f t="shared" si="1"/>
        <v>100</v>
      </c>
    </row>
    <row r="36" spans="1:8" x14ac:dyDescent="0.3">
      <c r="A36" s="10">
        <v>0</v>
      </c>
      <c r="B36" s="20" t="s">
        <v>61</v>
      </c>
      <c r="C36" s="11" t="s">
        <v>62</v>
      </c>
      <c r="D36" s="12">
        <v>63173952</v>
      </c>
      <c r="E36" s="12">
        <v>10300000</v>
      </c>
      <c r="F36" s="12">
        <v>10300000</v>
      </c>
      <c r="G36" s="13">
        <f t="shared" si="0"/>
        <v>0</v>
      </c>
      <c r="H36" s="13">
        <f t="shared" si="1"/>
        <v>100</v>
      </c>
    </row>
    <row r="37" spans="1:8" ht="27.6" x14ac:dyDescent="0.3">
      <c r="A37" s="10">
        <v>1</v>
      </c>
      <c r="B37" s="20" t="s">
        <v>63</v>
      </c>
      <c r="C37" s="11" t="s">
        <v>64</v>
      </c>
      <c r="D37" s="12">
        <v>3209736</v>
      </c>
      <c r="E37" s="12">
        <v>0</v>
      </c>
      <c r="F37" s="12">
        <v>0</v>
      </c>
      <c r="G37" s="13">
        <f t="shared" si="0"/>
        <v>0</v>
      </c>
      <c r="H37" s="13">
        <f t="shared" si="1"/>
        <v>0</v>
      </c>
    </row>
    <row r="38" spans="1:8" x14ac:dyDescent="0.3">
      <c r="A38" s="10">
        <v>0</v>
      </c>
      <c r="B38" s="20" t="s">
        <v>65</v>
      </c>
      <c r="C38" s="11" t="s">
        <v>66</v>
      </c>
      <c r="D38" s="12">
        <v>3209736</v>
      </c>
      <c r="E38" s="12">
        <v>0</v>
      </c>
      <c r="F38" s="12">
        <v>0</v>
      </c>
      <c r="G38" s="13">
        <f t="shared" si="0"/>
        <v>0</v>
      </c>
      <c r="H38" s="13">
        <f t="shared" si="1"/>
        <v>0</v>
      </c>
    </row>
    <row r="39" spans="1:8" x14ac:dyDescent="0.3">
      <c r="A39" s="10">
        <v>1</v>
      </c>
      <c r="B39" s="20" t="s">
        <v>67</v>
      </c>
      <c r="C39" s="11" t="s">
        <v>68</v>
      </c>
      <c r="D39" s="12">
        <v>49519300</v>
      </c>
      <c r="E39" s="12">
        <v>7466900</v>
      </c>
      <c r="F39" s="12">
        <v>10288694.4</v>
      </c>
      <c r="G39" s="13">
        <f t="shared" si="0"/>
        <v>2821794.4000000004</v>
      </c>
      <c r="H39" s="13">
        <f t="shared" si="1"/>
        <v>137.79070832607908</v>
      </c>
    </row>
    <row r="40" spans="1:8" x14ac:dyDescent="0.3">
      <c r="A40" s="10">
        <v>1</v>
      </c>
      <c r="B40" s="20" t="s">
        <v>67</v>
      </c>
      <c r="C40" s="11" t="s">
        <v>69</v>
      </c>
      <c r="D40" s="12">
        <v>115902988</v>
      </c>
      <c r="E40" s="12">
        <v>17766900</v>
      </c>
      <c r="F40" s="12">
        <v>20588694.399999999</v>
      </c>
      <c r="G40" s="13">
        <f t="shared" si="0"/>
        <v>2821794.3999999985</v>
      </c>
      <c r="H40" s="13">
        <f t="shared" si="1"/>
        <v>115.88231148934254</v>
      </c>
    </row>
    <row r="42" spans="1:8" ht="21.6" customHeight="1" x14ac:dyDescent="0.3">
      <c r="B42" s="21" t="s">
        <v>76</v>
      </c>
      <c r="C42" s="21"/>
      <c r="D42" s="21"/>
      <c r="E42" s="21"/>
      <c r="F42" s="21"/>
      <c r="G42" s="21"/>
      <c r="H42" s="21"/>
    </row>
    <row r="43" spans="1:8" x14ac:dyDescent="0.3">
      <c r="G43" s="26" t="s">
        <v>0</v>
      </c>
    </row>
    <row r="44" spans="1:8" ht="42" customHeight="1" x14ac:dyDescent="0.3">
      <c r="A44" s="6"/>
      <c r="B44" s="7" t="s">
        <v>1</v>
      </c>
      <c r="C44" s="8" t="s">
        <v>2</v>
      </c>
      <c r="D44" s="18" t="s">
        <v>70</v>
      </c>
      <c r="E44" s="18" t="s">
        <v>71</v>
      </c>
      <c r="F44" s="19" t="s">
        <v>72</v>
      </c>
      <c r="G44" s="19" t="s">
        <v>3</v>
      </c>
      <c r="H44" s="22" t="s">
        <v>77</v>
      </c>
    </row>
    <row r="45" spans="1:8" x14ac:dyDescent="0.3">
      <c r="A45" s="10">
        <v>1</v>
      </c>
      <c r="B45" s="20" t="s">
        <v>31</v>
      </c>
      <c r="C45" s="11" t="s">
        <v>32</v>
      </c>
      <c r="D45" s="12">
        <v>937083</v>
      </c>
      <c r="E45" s="12">
        <v>156180.5</v>
      </c>
      <c r="F45" s="12">
        <v>430227.37</v>
      </c>
      <c r="G45" s="13">
        <f t="shared" ref="G45:G57" si="2">F45-E45</f>
        <v>274046.87</v>
      </c>
      <c r="H45" s="13">
        <f t="shared" ref="H45:H57" si="3">IF(E45=0,0,F45/E45*100)</f>
        <v>275.46804498640995</v>
      </c>
    </row>
    <row r="46" spans="1:8" x14ac:dyDescent="0.3">
      <c r="A46" s="10">
        <v>1</v>
      </c>
      <c r="B46" s="20" t="s">
        <v>78</v>
      </c>
      <c r="C46" s="11" t="s">
        <v>79</v>
      </c>
      <c r="D46" s="12">
        <v>937083</v>
      </c>
      <c r="E46" s="12">
        <v>156180.5</v>
      </c>
      <c r="F46" s="12">
        <v>430227.37</v>
      </c>
      <c r="G46" s="13">
        <f t="shared" si="2"/>
        <v>274046.87</v>
      </c>
      <c r="H46" s="13">
        <f t="shared" si="3"/>
        <v>275.46804498640995</v>
      </c>
    </row>
    <row r="47" spans="1:8" ht="27.6" x14ac:dyDescent="0.3">
      <c r="A47" s="10">
        <v>1</v>
      </c>
      <c r="B47" s="20" t="s">
        <v>80</v>
      </c>
      <c r="C47" s="11" t="s">
        <v>81</v>
      </c>
      <c r="D47" s="12">
        <v>937083</v>
      </c>
      <c r="E47" s="12">
        <v>156180.5</v>
      </c>
      <c r="F47" s="12">
        <v>176766.37000000002</v>
      </c>
      <c r="G47" s="13">
        <f t="shared" si="2"/>
        <v>20585.870000000024</v>
      </c>
      <c r="H47" s="13">
        <f t="shared" si="3"/>
        <v>113.1808196285708</v>
      </c>
    </row>
    <row r="48" spans="1:8" ht="27.6" x14ac:dyDescent="0.3">
      <c r="A48" s="10">
        <v>0</v>
      </c>
      <c r="B48" s="20" t="s">
        <v>82</v>
      </c>
      <c r="C48" s="11" t="s">
        <v>83</v>
      </c>
      <c r="D48" s="12">
        <v>927900</v>
      </c>
      <c r="E48" s="12">
        <v>154650</v>
      </c>
      <c r="F48" s="12">
        <v>172363.23</v>
      </c>
      <c r="G48" s="13">
        <f t="shared" si="2"/>
        <v>17713.23000000001</v>
      </c>
      <c r="H48" s="13">
        <f t="shared" si="3"/>
        <v>111.45375363724538</v>
      </c>
    </row>
    <row r="49" spans="1:8" ht="41.4" x14ac:dyDescent="0.3">
      <c r="A49" s="10">
        <v>0</v>
      </c>
      <c r="B49" s="20" t="s">
        <v>84</v>
      </c>
      <c r="C49" s="11" t="s">
        <v>85</v>
      </c>
      <c r="D49" s="12">
        <v>9183</v>
      </c>
      <c r="E49" s="12">
        <v>1530.5</v>
      </c>
      <c r="F49" s="12">
        <v>4403.1400000000003</v>
      </c>
      <c r="G49" s="13">
        <f t="shared" si="2"/>
        <v>2872.6400000000003</v>
      </c>
      <c r="H49" s="13">
        <f t="shared" si="3"/>
        <v>287.69291081345966</v>
      </c>
    </row>
    <row r="50" spans="1:8" x14ac:dyDescent="0.3">
      <c r="A50" s="10">
        <v>1</v>
      </c>
      <c r="B50" s="20" t="s">
        <v>86</v>
      </c>
      <c r="C50" s="11" t="s">
        <v>87</v>
      </c>
      <c r="D50" s="12">
        <v>0</v>
      </c>
      <c r="E50" s="12">
        <v>0</v>
      </c>
      <c r="F50" s="12">
        <v>253461</v>
      </c>
      <c r="G50" s="13">
        <f t="shared" si="2"/>
        <v>253461</v>
      </c>
      <c r="H50" s="13">
        <f t="shared" si="3"/>
        <v>0</v>
      </c>
    </row>
    <row r="51" spans="1:8" ht="69" x14ac:dyDescent="0.3">
      <c r="A51" s="10">
        <v>0</v>
      </c>
      <c r="B51" s="20" t="s">
        <v>88</v>
      </c>
      <c r="C51" s="11" t="s">
        <v>89</v>
      </c>
      <c r="D51" s="12">
        <v>0</v>
      </c>
      <c r="E51" s="12">
        <v>0</v>
      </c>
      <c r="F51" s="12">
        <v>253461</v>
      </c>
      <c r="G51" s="13">
        <f t="shared" si="2"/>
        <v>253461</v>
      </c>
      <c r="H51" s="13">
        <f t="shared" si="3"/>
        <v>0</v>
      </c>
    </row>
    <row r="52" spans="1:8" x14ac:dyDescent="0.3">
      <c r="A52" s="10">
        <v>1</v>
      </c>
      <c r="B52" s="20" t="s">
        <v>55</v>
      </c>
      <c r="C52" s="11" t="s">
        <v>56</v>
      </c>
      <c r="D52" s="12">
        <v>4912497</v>
      </c>
      <c r="E52" s="12">
        <v>0</v>
      </c>
      <c r="F52" s="12">
        <v>0</v>
      </c>
      <c r="G52" s="13">
        <f t="shared" si="2"/>
        <v>0</v>
      </c>
      <c r="H52" s="13">
        <f t="shared" si="3"/>
        <v>0</v>
      </c>
    </row>
    <row r="53" spans="1:8" x14ac:dyDescent="0.3">
      <c r="A53" s="10">
        <v>1</v>
      </c>
      <c r="B53" s="20" t="s">
        <v>57</v>
      </c>
      <c r="C53" s="11" t="s">
        <v>58</v>
      </c>
      <c r="D53" s="12">
        <v>4912497</v>
      </c>
      <c r="E53" s="12">
        <v>0</v>
      </c>
      <c r="F53" s="12">
        <v>0</v>
      </c>
      <c r="G53" s="13">
        <f t="shared" si="2"/>
        <v>0</v>
      </c>
      <c r="H53" s="13">
        <f t="shared" si="3"/>
        <v>0</v>
      </c>
    </row>
    <row r="54" spans="1:8" ht="27.6" x14ac:dyDescent="0.3">
      <c r="A54" s="10">
        <v>1</v>
      </c>
      <c r="B54" s="20" t="s">
        <v>63</v>
      </c>
      <c r="C54" s="11" t="s">
        <v>64</v>
      </c>
      <c r="D54" s="12">
        <v>4912497</v>
      </c>
      <c r="E54" s="12">
        <v>0</v>
      </c>
      <c r="F54" s="12">
        <v>0</v>
      </c>
      <c r="G54" s="13">
        <f t="shared" si="2"/>
        <v>0</v>
      </c>
      <c r="H54" s="13">
        <f t="shared" si="3"/>
        <v>0</v>
      </c>
    </row>
    <row r="55" spans="1:8" x14ac:dyDescent="0.3">
      <c r="A55" s="10">
        <v>0</v>
      </c>
      <c r="B55" s="20" t="s">
        <v>65</v>
      </c>
      <c r="C55" s="11" t="s">
        <v>66</v>
      </c>
      <c r="D55" s="12">
        <v>4912497</v>
      </c>
      <c r="E55" s="12">
        <v>0</v>
      </c>
      <c r="F55" s="12">
        <v>0</v>
      </c>
      <c r="G55" s="13">
        <f t="shared" si="2"/>
        <v>0</v>
      </c>
      <c r="H55" s="13">
        <f t="shared" si="3"/>
        <v>0</v>
      </c>
    </row>
    <row r="56" spans="1:8" x14ac:dyDescent="0.3">
      <c r="A56" s="10">
        <v>1</v>
      </c>
      <c r="B56" s="20" t="s">
        <v>67</v>
      </c>
      <c r="C56" s="11" t="s">
        <v>68</v>
      </c>
      <c r="D56" s="12">
        <v>937083</v>
      </c>
      <c r="E56" s="12">
        <v>156180.5</v>
      </c>
      <c r="F56" s="12">
        <v>430227.37</v>
      </c>
      <c r="G56" s="13">
        <f t="shared" si="2"/>
        <v>274046.87</v>
      </c>
      <c r="H56" s="13">
        <f t="shared" si="3"/>
        <v>275.46804498640995</v>
      </c>
    </row>
    <row r="57" spans="1:8" x14ac:dyDescent="0.3">
      <c r="A57" s="10">
        <v>1</v>
      </c>
      <c r="B57" s="20" t="s">
        <v>67</v>
      </c>
      <c r="C57" s="11" t="s">
        <v>69</v>
      </c>
      <c r="D57" s="12">
        <v>5849580</v>
      </c>
      <c r="E57" s="12">
        <v>156180.5</v>
      </c>
      <c r="F57" s="12">
        <v>430227.37</v>
      </c>
      <c r="G57" s="13">
        <f t="shared" si="2"/>
        <v>274046.87</v>
      </c>
      <c r="H57" s="13">
        <f t="shared" si="3"/>
        <v>275.46804498640995</v>
      </c>
    </row>
    <row r="60" spans="1:8" ht="15.6" x14ac:dyDescent="0.3">
      <c r="B60" s="23" t="s">
        <v>90</v>
      </c>
      <c r="C60" s="23"/>
      <c r="D60"/>
      <c r="E60" s="24" t="s">
        <v>91</v>
      </c>
      <c r="F60"/>
      <c r="G60"/>
      <c r="H60"/>
    </row>
  </sheetData>
  <mergeCells count="4">
    <mergeCell ref="B3:H3"/>
    <mergeCell ref="B5:H5"/>
    <mergeCell ref="B42:H42"/>
    <mergeCell ref="B60:C60"/>
  </mergeCells>
  <conditionalFormatting sqref="B8:B40">
    <cfRule type="expression" dxfId="14" priority="9" stopIfTrue="1">
      <formula>A8=1</formula>
    </cfRule>
  </conditionalFormatting>
  <conditionalFormatting sqref="C8:C40">
    <cfRule type="expression" dxfId="13" priority="10" stopIfTrue="1">
      <formula>A8=1</formula>
    </cfRule>
  </conditionalFormatting>
  <conditionalFormatting sqref="D8:D40">
    <cfRule type="expression" dxfId="12" priority="12" stopIfTrue="1">
      <formula>A8=1</formula>
    </cfRule>
  </conditionalFormatting>
  <conditionalFormatting sqref="E8:E40">
    <cfRule type="expression" dxfId="11" priority="13" stopIfTrue="1">
      <formula>A8=1</formula>
    </cfRule>
  </conditionalFormatting>
  <conditionalFormatting sqref="F8:F40">
    <cfRule type="expression" dxfId="10" priority="14" stopIfTrue="1">
      <formula>A8=1</formula>
    </cfRule>
  </conditionalFormatting>
  <conditionalFormatting sqref="G8:G40">
    <cfRule type="expression" dxfId="9" priority="15" stopIfTrue="1">
      <formula>A8=1</formula>
    </cfRule>
  </conditionalFormatting>
  <conditionalFormatting sqref="H8:H40">
    <cfRule type="expression" dxfId="8" priority="16" stopIfTrue="1">
      <formula>A8=1</formula>
    </cfRule>
  </conditionalFormatting>
  <conditionalFormatting sqref="B42">
    <cfRule type="expression" dxfId="7" priority="8" stopIfTrue="1">
      <formula>A42=1</formula>
    </cfRule>
  </conditionalFormatting>
  <conditionalFormatting sqref="B45:B57">
    <cfRule type="expression" dxfId="6" priority="1" stopIfTrue="1">
      <formula>A45=1</formula>
    </cfRule>
  </conditionalFormatting>
  <conditionalFormatting sqref="C45:C57">
    <cfRule type="expression" dxfId="5" priority="2" stopIfTrue="1">
      <formula>A45=1</formula>
    </cfRule>
  </conditionalFormatting>
  <conditionalFormatting sqref="D45:D57">
    <cfRule type="expression" dxfId="4" priority="3" stopIfTrue="1">
      <formula>A45=1</formula>
    </cfRule>
  </conditionalFormatting>
  <conditionalFormatting sqref="E45:E57">
    <cfRule type="expression" dxfId="3" priority="4" stopIfTrue="1">
      <formula>A45=1</formula>
    </cfRule>
  </conditionalFormatting>
  <conditionalFormatting sqref="F45:F57">
    <cfRule type="expression" dxfId="2" priority="5" stopIfTrue="1">
      <formula>A45=1</formula>
    </cfRule>
  </conditionalFormatting>
  <conditionalFormatting sqref="G45:G57">
    <cfRule type="expression" dxfId="1" priority="6" stopIfTrue="1">
      <formula>A45=1</formula>
    </cfRule>
  </conditionalFormatting>
  <conditionalFormatting sqref="H45:H57">
    <cfRule type="expression" dxfId="0" priority="7" stopIfTrue="1">
      <formula>A45=1</formula>
    </cfRule>
  </conditionalFormatting>
  <pageMargins left="0.32" right="0.33" top="0.39370078740157499" bottom="0.39370078740157499" header="0" footer="0"/>
  <pageSetup paperSize="9" scale="84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2022-03-03T07:30:26Z</cp:lastPrinted>
  <dcterms:created xsi:type="dcterms:W3CDTF">2022-03-02T13:41:02Z</dcterms:created>
  <dcterms:modified xsi:type="dcterms:W3CDTF">2022-03-03T07:30:52Z</dcterms:modified>
</cp:coreProperties>
</file>