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2\01 Січень\"/>
    </mc:Choice>
  </mc:AlternateContent>
  <bookViews>
    <workbookView xWindow="0" yWindow="0" windowWidth="1725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</calcChain>
</file>

<file path=xl/sharedStrings.xml><?xml version="1.0" encoding="utf-8"?>
<sst xmlns="http://schemas.openxmlformats.org/spreadsheetml/2006/main" count="110" uniqueCount="88">
  <si>
    <t>грн.</t>
  </si>
  <si>
    <t>ККД</t>
  </si>
  <si>
    <t>Доходи</t>
  </si>
  <si>
    <t>+/-</t>
  </si>
  <si>
    <t>% викон.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</si>
  <si>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</si>
  <si>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</si>
  <si>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</si>
  <si>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</si>
  <si>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</si>
  <si>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</si>
  <si>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</si>
  <si>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</si>
  <si>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</si>
  <si>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</si>
  <si>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</si>
  <si>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</si>
  <si>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</si>
  <si>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</si>
  <si>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</si>
  <si>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</si>
  <si>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</si>
  <si>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</si>
  <si>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</si>
  <si>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</si>
  <si>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</si>
  <si>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</si>
  <si>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</si>
  <si>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</si>
  <si>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</si>
  <si>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</si>
  <si>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</si>
  <si>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</si>
  <si>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</si>
  <si>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</si>
  <si>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</si>
  <si>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</si>
  <si>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</si>
  <si>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</si>
  <si>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</si>
  <si>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</si>
  <si>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</si>
  <si>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</si>
  <si>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</si>
  <si>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</si>
  <si>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</si>
  <si>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</si>
  <si>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</si>
  <si>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</si>
  <si>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</si>
  <si>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</si>
  <si>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</si>
  <si>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</si>
  <si>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</si>
  <si>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</si>
  <si>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</si>
  <si>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</si>
  <si>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</si>
  <si>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</si>
  <si>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</si>
  <si>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</si>
  <si>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</si>
  <si>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</si>
  <si>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</si>
  <si>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</si>
  <si>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</si>
  <si>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</si>
  <si>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</si>
  <si>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</si>
  <si>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</si>
  <si>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Загальний фонд</t>
  </si>
  <si>
    <t>04578606000 - Бюджет Саксаганського району у місті Кривий Ріг</t>
  </si>
  <si>
    <t>Уточнений річний план, грн</t>
  </si>
  <si>
    <t xml:space="preserve"> Уточнений план на звітний період, грн</t>
  </si>
  <si>
    <t>Факт, грн</t>
  </si>
  <si>
    <t>Інші кошти спеціального фонду</t>
  </si>
  <si>
    <t>% виконання</t>
  </si>
  <si>
    <t>Начальник фінансового відділу</t>
  </si>
  <si>
    <t>Людмила ШМАТКОВА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</si>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</sst>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topLeftCell="B1" workbookViewId="0">
      <selection activeCell="B41" sqref="A41:XFD41"/>
    </sheetView>
  </sheetViews>
  <sheetFormatPr defaultRowHeight="13.8" x14ac:dyDescent="0.3"/>
  <cols>
    <col min="1" max="1" width="0" hidden="1" customWidth="1"/>
    <col min="2" max="2" width="12.33203125" customWidth="1"/>
    <col min="3" max="3" width="50.77734375" style="6" customWidth="1"/>
    <col min="4" max="5" width="16.109375" style="4" customWidth="1"/>
    <col min="6" max="6" width="12.33203125" style="4" bestFit="1" customWidth="1"/>
    <col min="7" max="7" width="11.33203125" style="4" bestFit="1" customWidth="1"/>
    <col min="8" max="8" width="9" style="4" bestFit="1" customWidth="1"/>
  </cols>
  <sheetData>
    <row r="1" spans="1:8" x14ac:dyDescent="0.3">
      <c r="B1" t="s">
        <v>71</v>
      </c>
    </row>
    <row r="2" spans="1:8" x14ac:dyDescent="0.3">
      <c r="B2" s="1"/>
      <c r="C2" s="7"/>
      <c r="D2" s="5"/>
      <c r="E2" s="5"/>
      <c r="F2" s="5"/>
      <c r="G2" s="5"/>
      <c r="H2" s="5"/>
    </row>
    <row r="3" spans="1:8" ht="56.4" customHeight="1" x14ac:dyDescent="0.3">
      <c r="B3" s="32" t="s">
        <v>87</v>
      </c>
      <c r="C3" s="32"/>
      <c r="D3" s="32"/>
      <c r="E3" s="32"/>
      <c r="F3" s="32"/>
      <c r="G3" s="32"/>
      <c r="H3" s="32"/>
    </row>
    <row r="4" spans="1:8" x14ac:dyDescent="0.3">
      <c r="B4" s="1"/>
      <c r="C4" s="7"/>
      <c r="D4" s="5"/>
      <c r="E4" s="5"/>
      <c r="F4" s="5"/>
      <c r="G4" s="5"/>
      <c r="H4" s="5"/>
    </row>
    <row r="5" spans="1:8" ht="18" x14ac:dyDescent="0.35">
      <c r="B5" s="3" t="s">
        <v>70</v>
      </c>
      <c r="C5" s="2"/>
      <c r="D5" s="2"/>
      <c r="E5" s="2"/>
      <c r="F5" s="2"/>
      <c r="G5" s="2"/>
      <c r="H5" s="2"/>
    </row>
    <row r="6" spans="1:8" x14ac:dyDescent="0.3">
      <c r="G6" s="4" t="s">
        <v>0</v>
      </c>
    </row>
    <row r="7" spans="1:8" ht="46.8" customHeight="1" x14ac:dyDescent="0.3">
      <c r="A7" s="10"/>
      <c r="B7" s="18" t="s">
        <v>1</v>
      </c>
      <c r="C7" s="8" t="s">
        <v>2</v>
      </c>
      <c r="D7" s="19" t="s">
        <v>72</v>
      </c>
      <c r="E7" s="19" t="s">
        <v>73</v>
      </c>
      <c r="F7" s="9" t="s">
        <v>74</v>
      </c>
      <c r="G7" s="9" t="s">
        <v>3</v>
      </c>
      <c r="H7" s="13" t="s">
        <v>4</v>
      </c>
    </row>
    <row r="8" spans="1:8" x14ac:dyDescent="0.3">
      <c r="A8" s="14">
        <v>1</v>
      </c>
      <c r="B8" s="20" t="s">
        <v>5</v>
      </c>
      <c r="C8" s="15" t="s">
        <v>6</v>
      </c>
      <c r="D8" s="16">
        <v>49225200</v>
      </c>
      <c r="E8" s="16">
        <v>5039300</v>
      </c>
      <c r="F8" s="16">
        <v>6432596.8600000003</v>
      </c>
      <c r="G8" s="17">
        <f t="shared" ref="G8:G40" si="0">F8-E8</f>
        <v>1393296.8600000003</v>
      </c>
      <c r="H8" s="17">
        <f t="shared" ref="H8:H40" si="1">IF(E8=0,0,F8/E8*100)</f>
        <v>127.64861905423372</v>
      </c>
    </row>
    <row r="9" spans="1:8" ht="27.6" x14ac:dyDescent="0.3">
      <c r="A9" s="14">
        <v>1</v>
      </c>
      <c r="B9" s="20" t="s">
        <v>7</v>
      </c>
      <c r="C9" s="15" t="s">
        <v>8</v>
      </c>
      <c r="D9" s="16">
        <v>1700</v>
      </c>
      <c r="E9" s="16">
        <v>0</v>
      </c>
      <c r="F9" s="16">
        <v>0</v>
      </c>
      <c r="G9" s="17">
        <f t="shared" si="0"/>
        <v>0</v>
      </c>
      <c r="H9" s="17">
        <f t="shared" si="1"/>
        <v>0</v>
      </c>
    </row>
    <row r="10" spans="1:8" x14ac:dyDescent="0.3">
      <c r="A10" s="14">
        <v>1</v>
      </c>
      <c r="B10" s="20" t="s">
        <v>9</v>
      </c>
      <c r="C10" s="15" t="s">
        <v>10</v>
      </c>
      <c r="D10" s="16">
        <v>1700</v>
      </c>
      <c r="E10" s="16">
        <v>0</v>
      </c>
      <c r="F10" s="16">
        <v>0</v>
      </c>
      <c r="G10" s="17">
        <f t="shared" si="0"/>
        <v>0</v>
      </c>
      <c r="H10" s="17">
        <f t="shared" si="1"/>
        <v>0</v>
      </c>
    </row>
    <row r="11" spans="1:8" ht="55.2" x14ac:dyDescent="0.3">
      <c r="A11" s="14">
        <v>0</v>
      </c>
      <c r="B11" s="20" t="s">
        <v>11</v>
      </c>
      <c r="C11" s="15" t="s">
        <v>12</v>
      </c>
      <c r="D11" s="16">
        <v>1700</v>
      </c>
      <c r="E11" s="16">
        <v>0</v>
      </c>
      <c r="F11" s="16">
        <v>0</v>
      </c>
      <c r="G11" s="17">
        <f t="shared" si="0"/>
        <v>0</v>
      </c>
      <c r="H11" s="17">
        <f t="shared" si="1"/>
        <v>0</v>
      </c>
    </row>
    <row r="12" spans="1:8" ht="27.6" x14ac:dyDescent="0.3">
      <c r="A12" s="14">
        <v>1</v>
      </c>
      <c r="B12" s="20" t="s">
        <v>13</v>
      </c>
      <c r="C12" s="15" t="s">
        <v>14</v>
      </c>
      <c r="D12" s="16">
        <v>49223500</v>
      </c>
      <c r="E12" s="16">
        <v>5039300</v>
      </c>
      <c r="F12" s="16">
        <v>6432596.8600000003</v>
      </c>
      <c r="G12" s="17">
        <f t="shared" si="0"/>
        <v>1393296.8600000003</v>
      </c>
      <c r="H12" s="17">
        <f t="shared" si="1"/>
        <v>127.64861905423372</v>
      </c>
    </row>
    <row r="13" spans="1:8" x14ac:dyDescent="0.3">
      <c r="A13" s="14">
        <v>1</v>
      </c>
      <c r="B13" s="20" t="s">
        <v>15</v>
      </c>
      <c r="C13" s="15" t="s">
        <v>16</v>
      </c>
      <c r="D13" s="16">
        <v>24663900</v>
      </c>
      <c r="E13" s="16">
        <v>3252700</v>
      </c>
      <c r="F13" s="16">
        <v>4135616.91</v>
      </c>
      <c r="G13" s="17">
        <f t="shared" si="0"/>
        <v>882916.91000000015</v>
      </c>
      <c r="H13" s="17">
        <f t="shared" si="1"/>
        <v>127.14412365112062</v>
      </c>
    </row>
    <row r="14" spans="1:8" ht="41.4" x14ac:dyDescent="0.3">
      <c r="A14" s="14">
        <v>0</v>
      </c>
      <c r="B14" s="20" t="s">
        <v>17</v>
      </c>
      <c r="C14" s="15" t="s">
        <v>18</v>
      </c>
      <c r="D14" s="16">
        <v>19500</v>
      </c>
      <c r="E14" s="16">
        <v>2700</v>
      </c>
      <c r="F14" s="16">
        <v>22657.45</v>
      </c>
      <c r="G14" s="17">
        <f t="shared" si="0"/>
        <v>19957.45</v>
      </c>
      <c r="H14" s="17">
        <f t="shared" si="1"/>
        <v>839.1648148148148</v>
      </c>
    </row>
    <row r="15" spans="1:8" ht="41.4" x14ac:dyDescent="0.3">
      <c r="A15" s="14">
        <v>0</v>
      </c>
      <c r="B15" s="20" t="s">
        <v>19</v>
      </c>
      <c r="C15" s="15" t="s">
        <v>20</v>
      </c>
      <c r="D15" s="16">
        <v>593600</v>
      </c>
      <c r="E15" s="16">
        <v>25000</v>
      </c>
      <c r="F15" s="16">
        <v>17232.87</v>
      </c>
      <c r="G15" s="17">
        <f t="shared" si="0"/>
        <v>-7767.130000000001</v>
      </c>
      <c r="H15" s="17">
        <f t="shared" si="1"/>
        <v>68.931479999999993</v>
      </c>
    </row>
    <row r="16" spans="1:8" ht="41.4" x14ac:dyDescent="0.3">
      <c r="A16" s="14">
        <v>0</v>
      </c>
      <c r="B16" s="20" t="s">
        <v>21</v>
      </c>
      <c r="C16" s="15" t="s">
        <v>22</v>
      </c>
      <c r="D16" s="16">
        <v>4573600</v>
      </c>
      <c r="E16" s="16">
        <v>225000</v>
      </c>
      <c r="F16" s="16">
        <v>-99596.479999999996</v>
      </c>
      <c r="G16" s="17">
        <f t="shared" si="0"/>
        <v>-324596.47999999998</v>
      </c>
      <c r="H16" s="17">
        <f t="shared" si="1"/>
        <v>-44.265102222222218</v>
      </c>
    </row>
    <row r="17" spans="1:8" ht="41.4" x14ac:dyDescent="0.3">
      <c r="A17" s="14">
        <v>0</v>
      </c>
      <c r="B17" s="20" t="s">
        <v>23</v>
      </c>
      <c r="C17" s="15" t="s">
        <v>24</v>
      </c>
      <c r="D17" s="16">
        <v>19477200</v>
      </c>
      <c r="E17" s="16">
        <v>3000000</v>
      </c>
      <c r="F17" s="16">
        <v>4195323.07</v>
      </c>
      <c r="G17" s="17">
        <f t="shared" si="0"/>
        <v>1195323.0700000003</v>
      </c>
      <c r="H17" s="17">
        <f t="shared" si="1"/>
        <v>139.84410233333335</v>
      </c>
    </row>
    <row r="18" spans="1:8" x14ac:dyDescent="0.3">
      <c r="A18" s="14">
        <v>1</v>
      </c>
      <c r="B18" s="20" t="s">
        <v>25</v>
      </c>
      <c r="C18" s="15" t="s">
        <v>26</v>
      </c>
      <c r="D18" s="16">
        <v>24559600</v>
      </c>
      <c r="E18" s="16">
        <v>1786600</v>
      </c>
      <c r="F18" s="16">
        <v>2296979.9500000002</v>
      </c>
      <c r="G18" s="17">
        <f t="shared" si="0"/>
        <v>510379.95000000019</v>
      </c>
      <c r="H18" s="17">
        <f t="shared" si="1"/>
        <v>128.56710791447443</v>
      </c>
    </row>
    <row r="19" spans="1:8" x14ac:dyDescent="0.3">
      <c r="A19" s="14">
        <v>0</v>
      </c>
      <c r="B19" s="20" t="s">
        <v>27</v>
      </c>
      <c r="C19" s="15" t="s">
        <v>28</v>
      </c>
      <c r="D19" s="16">
        <v>3994400</v>
      </c>
      <c r="E19" s="16">
        <v>221400</v>
      </c>
      <c r="F19" s="16">
        <v>258342.23</v>
      </c>
      <c r="G19" s="17">
        <f t="shared" si="0"/>
        <v>36942.23000000001</v>
      </c>
      <c r="H19" s="17">
        <f t="shared" si="1"/>
        <v>116.68574074074074</v>
      </c>
    </row>
    <row r="20" spans="1:8" x14ac:dyDescent="0.3">
      <c r="A20" s="14">
        <v>0</v>
      </c>
      <c r="B20" s="20" t="s">
        <v>29</v>
      </c>
      <c r="C20" s="15" t="s">
        <v>30</v>
      </c>
      <c r="D20" s="16">
        <v>20565200</v>
      </c>
      <c r="E20" s="16">
        <v>1565200</v>
      </c>
      <c r="F20" s="16">
        <v>2038637.72</v>
      </c>
      <c r="G20" s="17">
        <f t="shared" si="0"/>
        <v>473437.72</v>
      </c>
      <c r="H20" s="17">
        <f t="shared" si="1"/>
        <v>130.24774597495528</v>
      </c>
    </row>
    <row r="21" spans="1:8" x14ac:dyDescent="0.3">
      <c r="A21" s="14">
        <v>1</v>
      </c>
      <c r="B21" s="20" t="s">
        <v>31</v>
      </c>
      <c r="C21" s="15" t="s">
        <v>32</v>
      </c>
      <c r="D21" s="16">
        <v>293100</v>
      </c>
      <c r="E21" s="16">
        <v>19600</v>
      </c>
      <c r="F21" s="16">
        <v>29854.48</v>
      </c>
      <c r="G21" s="17">
        <f t="shared" si="0"/>
        <v>10254.48</v>
      </c>
      <c r="H21" s="17">
        <f t="shared" si="1"/>
        <v>152.31877551020406</v>
      </c>
    </row>
    <row r="22" spans="1:8" x14ac:dyDescent="0.3">
      <c r="A22" s="14">
        <v>1</v>
      </c>
      <c r="B22" s="20" t="s">
        <v>33</v>
      </c>
      <c r="C22" s="15" t="s">
        <v>34</v>
      </c>
      <c r="D22" s="16">
        <v>189500</v>
      </c>
      <c r="E22" s="16">
        <v>11600</v>
      </c>
      <c r="F22" s="16">
        <v>10721.2</v>
      </c>
      <c r="G22" s="17">
        <f t="shared" si="0"/>
        <v>-878.79999999999927</v>
      </c>
      <c r="H22" s="17">
        <f t="shared" si="1"/>
        <v>92.424137931034494</v>
      </c>
    </row>
    <row r="23" spans="1:8" x14ac:dyDescent="0.3">
      <c r="A23" s="14">
        <v>1</v>
      </c>
      <c r="B23" s="20" t="s">
        <v>35</v>
      </c>
      <c r="C23" s="15" t="s">
        <v>36</v>
      </c>
      <c r="D23" s="16">
        <v>189500</v>
      </c>
      <c r="E23" s="16">
        <v>11600</v>
      </c>
      <c r="F23" s="16">
        <v>10721.2</v>
      </c>
      <c r="G23" s="17">
        <f t="shared" si="0"/>
        <v>-878.79999999999927</v>
      </c>
      <c r="H23" s="17">
        <f t="shared" si="1"/>
        <v>92.424137931034494</v>
      </c>
    </row>
    <row r="24" spans="1:8" x14ac:dyDescent="0.3">
      <c r="A24" s="14">
        <v>0</v>
      </c>
      <c r="B24" s="20" t="s">
        <v>37</v>
      </c>
      <c r="C24" s="15" t="s">
        <v>38</v>
      </c>
      <c r="D24" s="16">
        <v>85500</v>
      </c>
      <c r="E24" s="16">
        <v>3000</v>
      </c>
      <c r="F24" s="16">
        <v>3921.2</v>
      </c>
      <c r="G24" s="17">
        <f t="shared" si="0"/>
        <v>921.19999999999982</v>
      </c>
      <c r="H24" s="17">
        <f t="shared" si="1"/>
        <v>130.70666666666665</v>
      </c>
    </row>
    <row r="25" spans="1:8" ht="41.4" x14ac:dyDescent="0.3">
      <c r="A25" s="14">
        <v>0</v>
      </c>
      <c r="B25" s="20" t="s">
        <v>39</v>
      </c>
      <c r="C25" s="15" t="s">
        <v>40</v>
      </c>
      <c r="D25" s="16">
        <v>104000</v>
      </c>
      <c r="E25" s="16">
        <v>8600</v>
      </c>
      <c r="F25" s="16">
        <v>6800</v>
      </c>
      <c r="G25" s="17">
        <f t="shared" si="0"/>
        <v>-1800</v>
      </c>
      <c r="H25" s="17">
        <f t="shared" si="1"/>
        <v>79.069767441860463</v>
      </c>
    </row>
    <row r="26" spans="1:8" ht="27.6" x14ac:dyDescent="0.3">
      <c r="A26" s="14">
        <v>1</v>
      </c>
      <c r="B26" s="20" t="s">
        <v>41</v>
      </c>
      <c r="C26" s="15" t="s">
        <v>42</v>
      </c>
      <c r="D26" s="16">
        <v>103600</v>
      </c>
      <c r="E26" s="16">
        <v>8000</v>
      </c>
      <c r="F26" s="16">
        <v>19133.28</v>
      </c>
      <c r="G26" s="17">
        <f t="shared" si="0"/>
        <v>11133.279999999999</v>
      </c>
      <c r="H26" s="17">
        <f t="shared" si="1"/>
        <v>239.166</v>
      </c>
    </row>
    <row r="27" spans="1:8" x14ac:dyDescent="0.3">
      <c r="A27" s="14">
        <v>1</v>
      </c>
      <c r="B27" s="20" t="s">
        <v>43</v>
      </c>
      <c r="C27" s="15" t="s">
        <v>44</v>
      </c>
      <c r="D27" s="16">
        <v>103600</v>
      </c>
      <c r="E27" s="16">
        <v>8000</v>
      </c>
      <c r="F27" s="16">
        <v>19133.28</v>
      </c>
      <c r="G27" s="17">
        <f t="shared" si="0"/>
        <v>11133.279999999999</v>
      </c>
      <c r="H27" s="17">
        <f t="shared" si="1"/>
        <v>239.166</v>
      </c>
    </row>
    <row r="28" spans="1:8" x14ac:dyDescent="0.3">
      <c r="A28" s="14">
        <v>0</v>
      </c>
      <c r="B28" s="20" t="s">
        <v>45</v>
      </c>
      <c r="C28" s="15" t="s">
        <v>46</v>
      </c>
      <c r="D28" s="16">
        <v>103600</v>
      </c>
      <c r="E28" s="16">
        <v>8000</v>
      </c>
      <c r="F28" s="16">
        <v>19133.28</v>
      </c>
      <c r="G28" s="17">
        <f t="shared" si="0"/>
        <v>11133.279999999999</v>
      </c>
      <c r="H28" s="17">
        <f t="shared" si="1"/>
        <v>239.166</v>
      </c>
    </row>
    <row r="29" spans="1:8" x14ac:dyDescent="0.3">
      <c r="A29" s="14">
        <v>1</v>
      </c>
      <c r="B29" s="20" t="s">
        <v>47</v>
      </c>
      <c r="C29" s="15" t="s">
        <v>48</v>
      </c>
      <c r="D29" s="16">
        <v>1000</v>
      </c>
      <c r="E29" s="16">
        <v>0</v>
      </c>
      <c r="F29" s="16">
        <v>0</v>
      </c>
      <c r="G29" s="17">
        <f t="shared" si="0"/>
        <v>0</v>
      </c>
      <c r="H29" s="17">
        <f t="shared" si="1"/>
        <v>0</v>
      </c>
    </row>
    <row r="30" spans="1:8" x14ac:dyDescent="0.3">
      <c r="A30" s="14">
        <v>1</v>
      </c>
      <c r="B30" s="20" t="s">
        <v>49</v>
      </c>
      <c r="C30" s="15" t="s">
        <v>50</v>
      </c>
      <c r="D30" s="16">
        <v>1000</v>
      </c>
      <c r="E30" s="16">
        <v>0</v>
      </c>
      <c r="F30" s="16">
        <v>0</v>
      </c>
      <c r="G30" s="17">
        <f t="shared" si="0"/>
        <v>0</v>
      </c>
      <c r="H30" s="17">
        <f t="shared" si="1"/>
        <v>0</v>
      </c>
    </row>
    <row r="31" spans="1:8" ht="69" x14ac:dyDescent="0.3">
      <c r="A31" s="14">
        <v>1</v>
      </c>
      <c r="B31" s="20" t="s">
        <v>51</v>
      </c>
      <c r="C31" s="15" t="s">
        <v>52</v>
      </c>
      <c r="D31" s="16">
        <v>1000</v>
      </c>
      <c r="E31" s="16">
        <v>0</v>
      </c>
      <c r="F31" s="16">
        <v>0</v>
      </c>
      <c r="G31" s="17">
        <f t="shared" si="0"/>
        <v>0</v>
      </c>
      <c r="H31" s="17">
        <f t="shared" si="1"/>
        <v>0</v>
      </c>
    </row>
    <row r="32" spans="1:8" ht="55.2" x14ac:dyDescent="0.3">
      <c r="A32" s="14">
        <v>0</v>
      </c>
      <c r="B32" s="20" t="s">
        <v>53</v>
      </c>
      <c r="C32" s="15" t="s">
        <v>54</v>
      </c>
      <c r="D32" s="16">
        <v>1000</v>
      </c>
      <c r="E32" s="16">
        <v>0</v>
      </c>
      <c r="F32" s="16">
        <v>0</v>
      </c>
      <c r="G32" s="17">
        <f t="shared" si="0"/>
        <v>0</v>
      </c>
      <c r="H32" s="17">
        <f t="shared" si="1"/>
        <v>0</v>
      </c>
    </row>
    <row r="33" spans="1:8" x14ac:dyDescent="0.3">
      <c r="A33" s="14">
        <v>1</v>
      </c>
      <c r="B33" s="20" t="s">
        <v>55</v>
      </c>
      <c r="C33" s="15" t="s">
        <v>56</v>
      </c>
      <c r="D33" s="16">
        <v>64758144</v>
      </c>
      <c r="E33" s="16">
        <v>5150000</v>
      </c>
      <c r="F33" s="16">
        <v>5150000</v>
      </c>
      <c r="G33" s="17">
        <f t="shared" si="0"/>
        <v>0</v>
      </c>
      <c r="H33" s="17">
        <f t="shared" si="1"/>
        <v>100</v>
      </c>
    </row>
    <row r="34" spans="1:8" x14ac:dyDescent="0.3">
      <c r="A34" s="14">
        <v>1</v>
      </c>
      <c r="B34" s="20" t="s">
        <v>57</v>
      </c>
      <c r="C34" s="15" t="s">
        <v>58</v>
      </c>
      <c r="D34" s="16">
        <v>64758144</v>
      </c>
      <c r="E34" s="16">
        <v>5150000</v>
      </c>
      <c r="F34" s="16">
        <v>5150000</v>
      </c>
      <c r="G34" s="17">
        <f t="shared" si="0"/>
        <v>0</v>
      </c>
      <c r="H34" s="17">
        <f t="shared" si="1"/>
        <v>100</v>
      </c>
    </row>
    <row r="35" spans="1:8" x14ac:dyDescent="0.3">
      <c r="A35" s="14">
        <v>1</v>
      </c>
      <c r="B35" s="20" t="s">
        <v>59</v>
      </c>
      <c r="C35" s="15" t="s">
        <v>60</v>
      </c>
      <c r="D35" s="16">
        <v>61799408</v>
      </c>
      <c r="E35" s="16">
        <v>5150000</v>
      </c>
      <c r="F35" s="16">
        <v>5150000</v>
      </c>
      <c r="G35" s="17">
        <f t="shared" si="0"/>
        <v>0</v>
      </c>
      <c r="H35" s="17">
        <f t="shared" si="1"/>
        <v>100</v>
      </c>
    </row>
    <row r="36" spans="1:8" x14ac:dyDescent="0.3">
      <c r="A36" s="14">
        <v>0</v>
      </c>
      <c r="B36" s="20" t="s">
        <v>61</v>
      </c>
      <c r="C36" s="15" t="s">
        <v>62</v>
      </c>
      <c r="D36" s="16">
        <v>61799408</v>
      </c>
      <c r="E36" s="16">
        <v>5150000</v>
      </c>
      <c r="F36" s="16">
        <v>5150000</v>
      </c>
      <c r="G36" s="17">
        <f t="shared" si="0"/>
        <v>0</v>
      </c>
      <c r="H36" s="17">
        <f t="shared" si="1"/>
        <v>100</v>
      </c>
    </row>
    <row r="37" spans="1:8" ht="27.6" x14ac:dyDescent="0.3">
      <c r="A37" s="14">
        <v>1</v>
      </c>
      <c r="B37" s="20" t="s">
        <v>63</v>
      </c>
      <c r="C37" s="15" t="s">
        <v>64</v>
      </c>
      <c r="D37" s="16">
        <v>2958736</v>
      </c>
      <c r="E37" s="16">
        <v>0</v>
      </c>
      <c r="F37" s="16">
        <v>0</v>
      </c>
      <c r="G37" s="17">
        <f t="shared" si="0"/>
        <v>0</v>
      </c>
      <c r="H37" s="17">
        <f t="shared" si="1"/>
        <v>0</v>
      </c>
    </row>
    <row r="38" spans="1:8" x14ac:dyDescent="0.3">
      <c r="A38" s="14">
        <v>0</v>
      </c>
      <c r="B38" s="20" t="s">
        <v>65</v>
      </c>
      <c r="C38" s="15" t="s">
        <v>66</v>
      </c>
      <c r="D38" s="16">
        <v>2958736</v>
      </c>
      <c r="E38" s="16">
        <v>0</v>
      </c>
      <c r="F38" s="16">
        <v>0</v>
      </c>
      <c r="G38" s="17">
        <f t="shared" si="0"/>
        <v>0</v>
      </c>
      <c r="H38" s="17">
        <f t="shared" si="1"/>
        <v>0</v>
      </c>
    </row>
    <row r="39" spans="1:8" x14ac:dyDescent="0.3">
      <c r="A39" s="14">
        <v>1</v>
      </c>
      <c r="B39" s="20" t="s">
        <v>67</v>
      </c>
      <c r="C39" s="15" t="s">
        <v>68</v>
      </c>
      <c r="D39" s="16">
        <v>49519300</v>
      </c>
      <c r="E39" s="16">
        <v>5058900</v>
      </c>
      <c r="F39" s="16">
        <v>6462451.3400000008</v>
      </c>
      <c r="G39" s="17">
        <f t="shared" si="0"/>
        <v>1403551.3400000008</v>
      </c>
      <c r="H39" s="17">
        <f t="shared" si="1"/>
        <v>127.74420012255629</v>
      </c>
    </row>
    <row r="40" spans="1:8" ht="20.399999999999999" customHeight="1" x14ac:dyDescent="0.3">
      <c r="A40" s="14">
        <v>1</v>
      </c>
      <c r="B40" s="14" t="s">
        <v>67</v>
      </c>
      <c r="C40" s="15" t="s">
        <v>69</v>
      </c>
      <c r="D40" s="16">
        <v>114277444</v>
      </c>
      <c r="E40" s="16">
        <v>10208900</v>
      </c>
      <c r="F40" s="16">
        <v>11612451.34</v>
      </c>
      <c r="G40" s="17">
        <f t="shared" si="0"/>
        <v>1403551.3399999999</v>
      </c>
      <c r="H40" s="17">
        <f t="shared" si="1"/>
        <v>113.74831117946104</v>
      </c>
    </row>
    <row r="41" spans="1:8" ht="21.6" customHeight="1" x14ac:dyDescent="0.3">
      <c r="B41" s="21" t="s">
        <v>75</v>
      </c>
      <c r="C41" s="21"/>
      <c r="D41" s="21"/>
      <c r="E41" s="21"/>
      <c r="F41" s="21"/>
      <c r="G41" s="21"/>
      <c r="H41" s="21"/>
    </row>
    <row r="42" spans="1:8" x14ac:dyDescent="0.3">
      <c r="G42" s="4" t="s">
        <v>0</v>
      </c>
    </row>
    <row r="43" spans="1:8" ht="42" customHeight="1" x14ac:dyDescent="0.3">
      <c r="A43" s="10"/>
      <c r="B43" s="11" t="s">
        <v>1</v>
      </c>
      <c r="C43" s="12" t="s">
        <v>2</v>
      </c>
      <c r="D43" s="19" t="s">
        <v>72</v>
      </c>
      <c r="E43" s="19" t="s">
        <v>73</v>
      </c>
      <c r="F43" s="9" t="s">
        <v>74</v>
      </c>
      <c r="G43" s="9" t="s">
        <v>3</v>
      </c>
      <c r="H43" s="22" t="s">
        <v>76</v>
      </c>
    </row>
    <row r="44" spans="1:8" x14ac:dyDescent="0.3">
      <c r="A44" s="25">
        <v>1</v>
      </c>
      <c r="B44" s="31" t="s">
        <v>31</v>
      </c>
      <c r="C44" s="29" t="s">
        <v>32</v>
      </c>
      <c r="D44" s="30">
        <v>937083</v>
      </c>
      <c r="E44" s="30">
        <v>78090.25</v>
      </c>
      <c r="F44" s="30">
        <v>154421.34</v>
      </c>
      <c r="G44" s="28">
        <v>76331.09</v>
      </c>
      <c r="H44" s="28">
        <v>197.74727318711362</v>
      </c>
    </row>
    <row r="45" spans="1:8" x14ac:dyDescent="0.3">
      <c r="A45" s="25">
        <v>1</v>
      </c>
      <c r="B45" s="31" t="s">
        <v>79</v>
      </c>
      <c r="C45" s="29" t="s">
        <v>80</v>
      </c>
      <c r="D45" s="30">
        <v>937083</v>
      </c>
      <c r="E45" s="30">
        <v>78090.25</v>
      </c>
      <c r="F45" s="30">
        <v>154421.34</v>
      </c>
      <c r="G45" s="28">
        <v>76331.09</v>
      </c>
      <c r="H45" s="28">
        <v>197.74727318711362</v>
      </c>
    </row>
    <row r="46" spans="1:8" ht="27.6" x14ac:dyDescent="0.3">
      <c r="A46" s="25">
        <v>1</v>
      </c>
      <c r="B46" s="31" t="s">
        <v>81</v>
      </c>
      <c r="C46" s="29" t="s">
        <v>82</v>
      </c>
      <c r="D46" s="30">
        <v>937083</v>
      </c>
      <c r="E46" s="30">
        <v>78090.25</v>
      </c>
      <c r="F46" s="30">
        <v>154421.34</v>
      </c>
      <c r="G46" s="28">
        <v>76331.09</v>
      </c>
      <c r="H46" s="28">
        <v>197.74727318711362</v>
      </c>
    </row>
    <row r="47" spans="1:8" ht="38.4" customHeight="1" x14ac:dyDescent="0.3">
      <c r="A47" s="25">
        <v>0</v>
      </c>
      <c r="B47" s="20" t="s">
        <v>83</v>
      </c>
      <c r="C47" s="26" t="s">
        <v>84</v>
      </c>
      <c r="D47" s="27">
        <v>927900</v>
      </c>
      <c r="E47" s="27">
        <v>77325</v>
      </c>
      <c r="F47" s="27">
        <v>77812</v>
      </c>
      <c r="G47" s="28">
        <v>487</v>
      </c>
      <c r="H47" s="28">
        <v>100.62980924668608</v>
      </c>
    </row>
    <row r="48" spans="1:8" ht="48" customHeight="1" x14ac:dyDescent="0.3">
      <c r="A48" s="25">
        <v>0</v>
      </c>
      <c r="B48" s="20" t="s">
        <v>85</v>
      </c>
      <c r="C48" s="26" t="s">
        <v>86</v>
      </c>
      <c r="D48" s="27">
        <v>9183</v>
      </c>
      <c r="E48" s="27">
        <v>765.25</v>
      </c>
      <c r="F48" s="27">
        <v>76609.34</v>
      </c>
      <c r="G48" s="28">
        <v>75844.09</v>
      </c>
      <c r="H48" s="28">
        <v>10011.021234890557</v>
      </c>
    </row>
    <row r="49" spans="1:8" x14ac:dyDescent="0.3">
      <c r="A49" s="25">
        <v>1</v>
      </c>
      <c r="B49" s="31" t="s">
        <v>55</v>
      </c>
      <c r="C49" s="29" t="s">
        <v>56</v>
      </c>
      <c r="D49" s="30">
        <v>4863497</v>
      </c>
      <c r="E49" s="30">
        <v>0</v>
      </c>
      <c r="F49" s="30">
        <v>0</v>
      </c>
      <c r="G49" s="28">
        <v>0</v>
      </c>
      <c r="H49" s="28">
        <v>0</v>
      </c>
    </row>
    <row r="50" spans="1:8" x14ac:dyDescent="0.3">
      <c r="A50" s="25">
        <v>1</v>
      </c>
      <c r="B50" s="31" t="s">
        <v>57</v>
      </c>
      <c r="C50" s="29" t="s">
        <v>58</v>
      </c>
      <c r="D50" s="30">
        <v>4863497</v>
      </c>
      <c r="E50" s="30">
        <v>0</v>
      </c>
      <c r="F50" s="30">
        <v>0</v>
      </c>
      <c r="G50" s="28">
        <v>0</v>
      </c>
      <c r="H50" s="28">
        <v>0</v>
      </c>
    </row>
    <row r="51" spans="1:8" ht="27.6" x14ac:dyDescent="0.3">
      <c r="A51" s="25">
        <v>1</v>
      </c>
      <c r="B51" s="31" t="s">
        <v>63</v>
      </c>
      <c r="C51" s="29" t="s">
        <v>64</v>
      </c>
      <c r="D51" s="30">
        <v>4863497</v>
      </c>
      <c r="E51" s="30">
        <v>0</v>
      </c>
      <c r="F51" s="30">
        <v>0</v>
      </c>
      <c r="G51" s="28">
        <v>0</v>
      </c>
      <c r="H51" s="28">
        <v>0</v>
      </c>
    </row>
    <row r="52" spans="1:8" ht="21.6" customHeight="1" x14ac:dyDescent="0.3">
      <c r="A52" s="25">
        <v>0</v>
      </c>
      <c r="B52" s="20" t="s">
        <v>65</v>
      </c>
      <c r="C52" s="26" t="s">
        <v>66</v>
      </c>
      <c r="D52" s="27">
        <v>4863497</v>
      </c>
      <c r="E52" s="27">
        <v>0</v>
      </c>
      <c r="F52" s="27">
        <v>0</v>
      </c>
      <c r="G52" s="28">
        <v>0</v>
      </c>
      <c r="H52" s="28">
        <v>0</v>
      </c>
    </row>
    <row r="53" spans="1:8" ht="18.600000000000001" customHeight="1" x14ac:dyDescent="0.3">
      <c r="A53" s="25">
        <v>1</v>
      </c>
      <c r="B53" s="31" t="s">
        <v>67</v>
      </c>
      <c r="C53" s="29" t="s">
        <v>68</v>
      </c>
      <c r="D53" s="30">
        <v>937083</v>
      </c>
      <c r="E53" s="30">
        <v>78090.25</v>
      </c>
      <c r="F53" s="30">
        <v>154421.34</v>
      </c>
      <c r="G53" s="28">
        <v>76331.09</v>
      </c>
      <c r="H53" s="28">
        <v>197.74727318711362</v>
      </c>
    </row>
    <row r="54" spans="1:8" ht="19.8" customHeight="1" x14ac:dyDescent="0.3">
      <c r="A54" s="25">
        <v>1</v>
      </c>
      <c r="B54" s="31" t="s">
        <v>67</v>
      </c>
      <c r="C54" s="29" t="s">
        <v>69</v>
      </c>
      <c r="D54" s="30">
        <v>5800580</v>
      </c>
      <c r="E54" s="30">
        <v>78090.25</v>
      </c>
      <c r="F54" s="30">
        <v>154421.34</v>
      </c>
      <c r="G54" s="28">
        <v>76331.09</v>
      </c>
      <c r="H54" s="28">
        <v>197.74727318711362</v>
      </c>
    </row>
    <row r="58" spans="1:8" ht="15.6" x14ac:dyDescent="0.3">
      <c r="B58" s="23" t="s">
        <v>77</v>
      </c>
      <c r="C58" s="23"/>
      <c r="D58"/>
      <c r="E58" s="24" t="s">
        <v>78</v>
      </c>
      <c r="F58"/>
      <c r="G58"/>
      <c r="H58"/>
    </row>
  </sheetData>
  <mergeCells count="4">
    <mergeCell ref="B3:H3"/>
    <mergeCell ref="B5:H5"/>
    <mergeCell ref="B41:H41"/>
    <mergeCell ref="B58:C58"/>
  </mergeCells>
  <conditionalFormatting sqref="B8:B40">
    <cfRule type="expression" dxfId="8" priority="2" stopIfTrue="1">
      <formula>A8=1</formula>
    </cfRule>
  </conditionalFormatting>
  <conditionalFormatting sqref="C8:C40">
    <cfRule type="expression" dxfId="7" priority="3" stopIfTrue="1">
      <formula>A8=1</formula>
    </cfRule>
  </conditionalFormatting>
  <conditionalFormatting sqref="D8:D40">
    <cfRule type="expression" dxfId="5" priority="5" stopIfTrue="1">
      <formula>A8=1</formula>
    </cfRule>
  </conditionalFormatting>
  <conditionalFormatting sqref="E8:E40">
    <cfRule type="expression" dxfId="4" priority="6" stopIfTrue="1">
      <formula>A8=1</formula>
    </cfRule>
  </conditionalFormatting>
  <conditionalFormatting sqref="F8:F40">
    <cfRule type="expression" dxfId="3" priority="7" stopIfTrue="1">
      <formula>A8=1</formula>
    </cfRule>
  </conditionalFormatting>
  <conditionalFormatting sqref="G8:G40">
    <cfRule type="expression" dxfId="2" priority="8" stopIfTrue="1">
      <formula>A8=1</formula>
    </cfRule>
  </conditionalFormatting>
  <conditionalFormatting sqref="H8:H40">
    <cfRule type="expression" dxfId="1" priority="9" stopIfTrue="1">
      <formula>A8=1</formula>
    </cfRule>
  </conditionalFormatting>
  <conditionalFormatting sqref="B41">
    <cfRule type="expression" dxfId="0" priority="1" stopIfTrue="1">
      <formula>A41=1</formula>
    </cfRule>
  </conditionalFormatting>
  <pageMargins left="0.32" right="0.33" top="0.39370078740157499" bottom="0.39370078740157499" header="0" footer="0"/>
  <pageSetup paperSize="9" scale="84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2022-02-02T11:44:53Z</cp:lastPrinted>
  <dcterms:created xsi:type="dcterms:W3CDTF">2022-02-02T10:38:45Z</dcterms:created>
  <dcterms:modified xsi:type="dcterms:W3CDTF">2022-02-02T11:45:09Z</dcterms:modified>
</cp:coreProperties>
</file>