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1\12\"/>
    </mc:Choice>
  </mc:AlternateContent>
  <bookViews>
    <workbookView xWindow="0" yWindow="0" windowWidth="17136" windowHeight="578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0" i="1" l="1"/>
  <c r="G60" i="1"/>
  <c r="H59" i="1"/>
  <c r="G59" i="1"/>
  <c r="H58" i="1"/>
  <c r="G58" i="1"/>
  <c r="H57" i="1"/>
  <c r="G57" i="1"/>
  <c r="H56" i="1"/>
  <c r="G56" i="1"/>
  <c r="H55" i="1"/>
  <c r="G55" i="1"/>
  <c r="H54" i="1"/>
  <c r="G54" i="1"/>
  <c r="H53" i="1"/>
  <c r="G53" i="1"/>
  <c r="H52" i="1"/>
  <c r="G52" i="1"/>
  <c r="H51" i="1"/>
  <c r="G51" i="1"/>
  <c r="H50" i="1"/>
  <c r="G50" i="1"/>
  <c r="H49" i="1"/>
  <c r="G49" i="1"/>
  <c r="H48" i="1"/>
  <c r="G48" i="1"/>
  <c r="H47" i="1"/>
  <c r="G47" i="1"/>
  <c r="H46" i="1"/>
  <c r="G46" i="1"/>
  <c r="H8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</calcChain>
</file>

<file path=xl/sharedStrings.xml><?xml version="1.0" encoding="utf-8"?>
<sst xmlns="http://schemas.openxmlformats.org/spreadsheetml/2006/main" count="120" uniqueCount="98">
  <si>
    <t>грн.</t>
  </si>
  <si>
    <t>ККД</t>
  </si>
  <si>
    <t>Доходи</t>
  </si>
  <si>
    <t>+/-</t>
  </si>
  <si>
    <t>% викон.</t>
  </si>
  <si>
    <t>10000000</t>
  </si>
  <si>
    <t>Податкові надходження  </t>
  </si>
  <si>
    <t>13000000</t>
  </si>
  <si>
    <t>Рентна плата та плата за використання інших природних ресурсів </t>
  </si>
  <si>
    <t>13010000</t>
  </si>
  <si>
    <t>Рентна плата за спеціальне використання лісових ресурсів 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</si>
  <si>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</si>
  <si>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</si>
  <si>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14000000</t>
  </si>
  <si>
    <t>Внутрішні податки на товари та послуги  </t>
  </si>
  <si>
    <t>14040000</t>
  </si>
  <si>
    <t>Акцизний податок з реалізації суб`єктами господарювання роздрібної торгівлі підакцизних товарів 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</si>
  <si>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</si>
  <si>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</si>
  <si>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</si>
  <si>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 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</si>
  <si>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</si>
  <si>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</si>
  <si>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</si>
  <si>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</si>
  <si>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</si>
  <si>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</si>
  <si>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</si>
  <si>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</si>
  <si>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20000000</t>
  </si>
  <si>
    <t>Неподаткові надходження  </t>
  </si>
  <si>
    <t>21000000</t>
  </si>
  <si>
    <t>Доходи від власності та підприємницької діяльності  </t>
  </si>
  <si>
    <t>21080000</t>
  </si>
  <si>
    <t>Інші надходження  </t>
  </si>
  <si>
    <t>21081100</t>
  </si>
  <si>
    <t>Адміністративні штрафи та інші санкції </t>
  </si>
  <si>
    <t>21081500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</si>
  <si>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</si>
  <si>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22000000</t>
  </si>
  <si>
    <t>Адміністративні збори та платежі, доходи від некомерційної господарської діяльності </t>
  </si>
  <si>
    <t>22010000</t>
  </si>
  <si>
    <t>Плата за надання адміністративних послуг</t>
  </si>
  <si>
    <t>22012500</t>
  </si>
  <si>
    <t>Плата за надання інших адміністративних послуг</t>
  </si>
  <si>
    <t>30000000</t>
  </si>
  <si>
    <t>Доходи від операцій з капіталом  </t>
  </si>
  <si>
    <t>31000000</t>
  </si>
  <si>
    <t>Надходження від продажу основного капіталу  </t>
  </si>
  <si>
    <t>31010000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</si>
  <si>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</si>
  <si>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</si>
  <si>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</si>
  <si>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40000000</t>
  </si>
  <si>
    <t>Офіційні трансферти  </t>
  </si>
  <si>
    <t>41000000</t>
  </si>
  <si>
    <t>Від органів державного управління  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</si>
  <si>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</si>
  <si>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</si>
  <si>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</si>
  <si>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</si>
  <si>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</si>
  <si>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</si>
  <si>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41050400</t>
  </si>
  <si>
    <t>41052300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</si>
  <si>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</si>
  <si>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41053900</t>
  </si>
  <si>
    <t>Інші субвенції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</si>
  <si>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</si>
  <si>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</si>
  <si>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</si>
  <si>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період січень - грудень 2021 року</t>
  </si>
  <si>
    <t>04578606000 - Бюджет Саксаганського району у місті Кривий Ріг</t>
  </si>
  <si>
    <t>Уточнений річний план, грн</t>
  </si>
  <si>
    <t xml:space="preserve"> Уточнений план на звітний період, грн</t>
  </si>
  <si>
    <t>Факт, грн</t>
  </si>
  <si>
    <t>% виконання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</si>
  <si>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</si>
  <si>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Інші кошти спеціального фонду</t>
  </si>
  <si>
    <t>25000000</t>
  </si>
  <si>
    <t>Власні надходження бюджетних установ  </t>
  </si>
  <si>
    <t>25010000</t>
  </si>
  <si>
    <t>Надходження від плати за послуги, що надаються бюджетними установами згідно із законодавством </t>
  </si>
  <si>
    <t>25010100</t>
  </si>
  <si>
    <t>Плата за послуги, що надаються бюджетними установами згідно з їх основною діяльністю 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</si>
  <si>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</si>
  <si>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</si>
  <si>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25010400</t>
  </si>
  <si>
    <t>Надходження бюджетних установ від реалізації в установленому порядку майна (крім нерухомого майна) </t>
  </si>
  <si>
    <t>25020000</t>
  </si>
  <si>
    <t>Інші джерела власних надходжень бюджетних установ  </t>
  </si>
  <si>
    <t>25020100</t>
  </si>
  <si>
    <t>Благодійні внески, гранти та дарунки </t>
  </si>
  <si>
    <t>25020200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</si>
  <si>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об`єктів</t>
  </si>
  <si>
    <t>Начальник фінансового відділу</t>
  </si>
  <si>
    <t>Людмила ШМАТКОВА</t>
  </si>
  <si>
    <t>Загальний фонд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</si>
</sst>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wrapText="1"/>
    </xf>
    <xf numFmtId="4" fontId="1" fillId="0" borderId="0" xfId="0" applyNumberFormat="1" applyFont="1" applyAlignment="1">
      <alignment horizont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0" fillId="0" borderId="1" xfId="0" applyBorder="1"/>
    <xf numFmtId="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17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tabSelected="1" topLeftCell="B1" workbookViewId="0">
      <selection activeCell="D9" sqref="D9"/>
    </sheetView>
  </sheetViews>
  <sheetFormatPr defaultRowHeight="13.8" x14ac:dyDescent="0.3"/>
  <cols>
    <col min="1" max="1" width="0" hidden="1" customWidth="1"/>
    <col min="2" max="2" width="11.33203125" customWidth="1"/>
    <col min="3" max="3" width="50.77734375" style="4" customWidth="1"/>
    <col min="4" max="4" width="16.77734375" style="2" customWidth="1"/>
    <col min="5" max="5" width="18.109375" style="2" customWidth="1"/>
    <col min="6" max="6" width="12.33203125" style="2" bestFit="1" customWidth="1"/>
    <col min="7" max="7" width="12.44140625" style="2" customWidth="1"/>
    <col min="8" max="8" width="9" style="2" bestFit="1" customWidth="1"/>
  </cols>
  <sheetData>
    <row r="1" spans="1:8" x14ac:dyDescent="0.3">
      <c r="B1" t="s">
        <v>72</v>
      </c>
    </row>
    <row r="2" spans="1:8" x14ac:dyDescent="0.3">
      <c r="B2" s="1"/>
      <c r="C2" s="5"/>
      <c r="D2" s="3"/>
      <c r="E2" s="3"/>
      <c r="F2" s="3"/>
      <c r="G2" s="3"/>
      <c r="H2" s="3"/>
    </row>
    <row r="3" spans="1:8" ht="51.6" customHeight="1" x14ac:dyDescent="0.3">
      <c r="B3" s="21" t="s">
        <v>71</v>
      </c>
      <c r="C3" s="21"/>
      <c r="D3" s="21"/>
      <c r="E3" s="21"/>
      <c r="F3" s="21"/>
      <c r="G3" s="21"/>
      <c r="H3" s="21"/>
    </row>
    <row r="4" spans="1:8" x14ac:dyDescent="0.3">
      <c r="B4" s="1"/>
      <c r="C4" s="5"/>
      <c r="D4" s="3"/>
      <c r="E4" s="3"/>
      <c r="F4" s="3"/>
      <c r="G4" s="3"/>
      <c r="H4" s="3"/>
    </row>
    <row r="5" spans="1:8" ht="18" x14ac:dyDescent="0.35">
      <c r="B5" s="22" t="s">
        <v>97</v>
      </c>
      <c r="C5" s="23"/>
      <c r="D5" s="23"/>
      <c r="E5" s="23"/>
      <c r="F5" s="23"/>
      <c r="G5" s="23"/>
      <c r="H5" s="23"/>
    </row>
    <row r="6" spans="1:8" x14ac:dyDescent="0.3">
      <c r="G6" s="2" t="s">
        <v>0</v>
      </c>
    </row>
    <row r="7" spans="1:8" ht="32.4" customHeight="1" x14ac:dyDescent="0.3">
      <c r="A7" s="8"/>
      <c r="B7" s="14" t="s">
        <v>1</v>
      </c>
      <c r="C7" s="6" t="s">
        <v>2</v>
      </c>
      <c r="D7" s="15" t="s">
        <v>73</v>
      </c>
      <c r="E7" s="15" t="s">
        <v>74</v>
      </c>
      <c r="F7" s="7" t="s">
        <v>75</v>
      </c>
      <c r="G7" s="7" t="s">
        <v>3</v>
      </c>
      <c r="H7" s="9" t="s">
        <v>4</v>
      </c>
    </row>
    <row r="8" spans="1:8" x14ac:dyDescent="0.3">
      <c r="A8" s="10">
        <v>1</v>
      </c>
      <c r="B8" s="17" t="s">
        <v>5</v>
      </c>
      <c r="C8" s="11" t="s">
        <v>6</v>
      </c>
      <c r="D8" s="12">
        <v>46797200</v>
      </c>
      <c r="E8" s="12">
        <v>46797200</v>
      </c>
      <c r="F8" s="12">
        <v>47102712.580000006</v>
      </c>
      <c r="G8" s="13">
        <f t="shared" ref="G8:G41" si="0">F8-E8</f>
        <v>305512.58000000566</v>
      </c>
      <c r="H8" s="13">
        <f t="shared" ref="H8:H41" si="1">IF(E8=0,0,F8/E8*100)</f>
        <v>100.65284371714549</v>
      </c>
    </row>
    <row r="9" spans="1:8" ht="27.6" x14ac:dyDescent="0.3">
      <c r="A9" s="10">
        <v>1</v>
      </c>
      <c r="B9" s="17" t="s">
        <v>7</v>
      </c>
      <c r="C9" s="11" t="s">
        <v>8</v>
      </c>
      <c r="D9" s="12">
        <v>1500</v>
      </c>
      <c r="E9" s="12">
        <v>1500</v>
      </c>
      <c r="F9" s="12">
        <v>0</v>
      </c>
      <c r="G9" s="13">
        <f t="shared" si="0"/>
        <v>-1500</v>
      </c>
      <c r="H9" s="13">
        <f t="shared" si="1"/>
        <v>0</v>
      </c>
    </row>
    <row r="10" spans="1:8" x14ac:dyDescent="0.3">
      <c r="A10" s="10">
        <v>1</v>
      </c>
      <c r="B10" s="17" t="s">
        <v>9</v>
      </c>
      <c r="C10" s="11" t="s">
        <v>10</v>
      </c>
      <c r="D10" s="12">
        <v>1500</v>
      </c>
      <c r="E10" s="12">
        <v>1500</v>
      </c>
      <c r="F10" s="12">
        <v>0</v>
      </c>
      <c r="G10" s="13">
        <f t="shared" si="0"/>
        <v>-1500</v>
      </c>
      <c r="H10" s="13">
        <f t="shared" si="1"/>
        <v>0</v>
      </c>
    </row>
    <row r="11" spans="1:8" ht="55.2" x14ac:dyDescent="0.3">
      <c r="A11" s="10">
        <v>0</v>
      </c>
      <c r="B11" s="17" t="s">
        <v>11</v>
      </c>
      <c r="C11" s="11" t="s">
        <v>12</v>
      </c>
      <c r="D11" s="12">
        <v>1500</v>
      </c>
      <c r="E11" s="12">
        <v>1500</v>
      </c>
      <c r="F11" s="12">
        <v>0</v>
      </c>
      <c r="G11" s="13">
        <f t="shared" si="0"/>
        <v>-1500</v>
      </c>
      <c r="H11" s="13">
        <f t="shared" si="1"/>
        <v>0</v>
      </c>
    </row>
    <row r="12" spans="1:8" x14ac:dyDescent="0.3">
      <c r="A12" s="10">
        <v>1</v>
      </c>
      <c r="B12" s="17" t="s">
        <v>13</v>
      </c>
      <c r="C12" s="11" t="s">
        <v>14</v>
      </c>
      <c r="D12" s="12">
        <v>28120500</v>
      </c>
      <c r="E12" s="12">
        <v>28120500</v>
      </c>
      <c r="F12" s="12">
        <v>28062749.920000002</v>
      </c>
      <c r="G12" s="13">
        <f t="shared" si="0"/>
        <v>-57750.079999998212</v>
      </c>
      <c r="H12" s="13">
        <f t="shared" si="1"/>
        <v>99.794633523586</v>
      </c>
    </row>
    <row r="13" spans="1:8" ht="27.6" x14ac:dyDescent="0.3">
      <c r="A13" s="10">
        <v>1</v>
      </c>
      <c r="B13" s="17" t="s">
        <v>15</v>
      </c>
      <c r="C13" s="11" t="s">
        <v>16</v>
      </c>
      <c r="D13" s="12">
        <v>28120500</v>
      </c>
      <c r="E13" s="12">
        <v>28120500</v>
      </c>
      <c r="F13" s="12">
        <v>28062749.920000002</v>
      </c>
      <c r="G13" s="13">
        <f t="shared" si="0"/>
        <v>-57750.079999998212</v>
      </c>
      <c r="H13" s="13">
        <f t="shared" si="1"/>
        <v>99.794633523586</v>
      </c>
    </row>
    <row r="14" spans="1:8" ht="27.6" x14ac:dyDescent="0.3">
      <c r="A14" s="10">
        <v>1</v>
      </c>
      <c r="B14" s="17" t="s">
        <v>17</v>
      </c>
      <c r="C14" s="11" t="s">
        <v>18</v>
      </c>
      <c r="D14" s="12">
        <v>18675200</v>
      </c>
      <c r="E14" s="12">
        <v>18675200</v>
      </c>
      <c r="F14" s="12">
        <v>19039962.66</v>
      </c>
      <c r="G14" s="13">
        <f t="shared" si="0"/>
        <v>364762.66000000015</v>
      </c>
      <c r="H14" s="13">
        <f t="shared" si="1"/>
        <v>101.95319279043866</v>
      </c>
    </row>
    <row r="15" spans="1:8" x14ac:dyDescent="0.3">
      <c r="A15" s="10">
        <v>1</v>
      </c>
      <c r="B15" s="17" t="s">
        <v>19</v>
      </c>
      <c r="C15" s="11" t="s">
        <v>20</v>
      </c>
      <c r="D15" s="12">
        <v>18675200</v>
      </c>
      <c r="E15" s="12">
        <v>18675200</v>
      </c>
      <c r="F15" s="12">
        <v>19039962.66</v>
      </c>
      <c r="G15" s="13">
        <f t="shared" si="0"/>
        <v>364762.66000000015</v>
      </c>
      <c r="H15" s="13">
        <f t="shared" si="1"/>
        <v>101.95319279043866</v>
      </c>
    </row>
    <row r="16" spans="1:8" ht="41.4" x14ac:dyDescent="0.3">
      <c r="A16" s="10">
        <v>0</v>
      </c>
      <c r="B16" s="17" t="s">
        <v>21</v>
      </c>
      <c r="C16" s="11" t="s">
        <v>22</v>
      </c>
      <c r="D16" s="12">
        <v>65600</v>
      </c>
      <c r="E16" s="12">
        <v>65600</v>
      </c>
      <c r="F16" s="12">
        <v>66210.320000000007</v>
      </c>
      <c r="G16" s="13">
        <f t="shared" si="0"/>
        <v>610.32000000000698</v>
      </c>
      <c r="H16" s="13">
        <f t="shared" si="1"/>
        <v>100.93036585365856</v>
      </c>
    </row>
    <row r="17" spans="1:8" ht="41.4" x14ac:dyDescent="0.3">
      <c r="A17" s="10">
        <v>0</v>
      </c>
      <c r="B17" s="17" t="s">
        <v>23</v>
      </c>
      <c r="C17" s="11" t="s">
        <v>24</v>
      </c>
      <c r="D17" s="12">
        <v>401100</v>
      </c>
      <c r="E17" s="12">
        <v>401100</v>
      </c>
      <c r="F17" s="12">
        <v>395156.92</v>
      </c>
      <c r="G17" s="13">
        <f t="shared" si="0"/>
        <v>-5943.0800000000163</v>
      </c>
      <c r="H17" s="13">
        <f t="shared" si="1"/>
        <v>98.518304662179006</v>
      </c>
    </row>
    <row r="18" spans="1:8" ht="41.4" x14ac:dyDescent="0.3">
      <c r="A18" s="10">
        <v>0</v>
      </c>
      <c r="B18" s="17" t="s">
        <v>25</v>
      </c>
      <c r="C18" s="11" t="s">
        <v>26</v>
      </c>
      <c r="D18" s="12">
        <v>3320200</v>
      </c>
      <c r="E18" s="12">
        <v>3320200</v>
      </c>
      <c r="F18" s="12">
        <v>3679816.02</v>
      </c>
      <c r="G18" s="13">
        <f t="shared" si="0"/>
        <v>359616.02</v>
      </c>
      <c r="H18" s="13">
        <f t="shared" si="1"/>
        <v>110.83115535208722</v>
      </c>
    </row>
    <row r="19" spans="1:8" ht="41.4" x14ac:dyDescent="0.3">
      <c r="A19" s="10">
        <v>0</v>
      </c>
      <c r="B19" s="17" t="s">
        <v>27</v>
      </c>
      <c r="C19" s="11" t="s">
        <v>28</v>
      </c>
      <c r="D19" s="12">
        <v>14888300</v>
      </c>
      <c r="E19" s="12">
        <v>14888300</v>
      </c>
      <c r="F19" s="12">
        <v>14898779.4</v>
      </c>
      <c r="G19" s="13">
        <f t="shared" si="0"/>
        <v>10479.400000000373</v>
      </c>
      <c r="H19" s="13">
        <f t="shared" si="1"/>
        <v>100.07038681380682</v>
      </c>
    </row>
    <row r="20" spans="1:8" x14ac:dyDescent="0.3">
      <c r="A20" s="10">
        <v>1</v>
      </c>
      <c r="B20" s="17" t="s">
        <v>29</v>
      </c>
      <c r="C20" s="11" t="s">
        <v>30</v>
      </c>
      <c r="D20" s="12">
        <v>1062300</v>
      </c>
      <c r="E20" s="12">
        <v>1062300</v>
      </c>
      <c r="F20" s="12">
        <v>1124912.6000000001</v>
      </c>
      <c r="G20" s="13">
        <f t="shared" si="0"/>
        <v>62612.600000000093</v>
      </c>
      <c r="H20" s="13">
        <f t="shared" si="1"/>
        <v>105.89406005836392</v>
      </c>
    </row>
    <row r="21" spans="1:8" x14ac:dyDescent="0.3">
      <c r="A21" s="10">
        <v>1</v>
      </c>
      <c r="B21" s="17" t="s">
        <v>31</v>
      </c>
      <c r="C21" s="11" t="s">
        <v>32</v>
      </c>
      <c r="D21" s="12">
        <v>947000</v>
      </c>
      <c r="E21" s="12">
        <v>947000</v>
      </c>
      <c r="F21" s="12">
        <v>998667.13</v>
      </c>
      <c r="G21" s="13">
        <f t="shared" si="0"/>
        <v>51667.130000000005</v>
      </c>
      <c r="H21" s="13">
        <f t="shared" si="1"/>
        <v>105.45587434002113</v>
      </c>
    </row>
    <row r="22" spans="1:8" x14ac:dyDescent="0.3">
      <c r="A22" s="10">
        <v>1</v>
      </c>
      <c r="B22" s="17" t="s">
        <v>33</v>
      </c>
      <c r="C22" s="11" t="s">
        <v>34</v>
      </c>
      <c r="D22" s="12">
        <v>947000</v>
      </c>
      <c r="E22" s="12">
        <v>947000</v>
      </c>
      <c r="F22" s="12">
        <v>998667.13</v>
      </c>
      <c r="G22" s="13">
        <f t="shared" si="0"/>
        <v>51667.130000000005</v>
      </c>
      <c r="H22" s="13">
        <f t="shared" si="1"/>
        <v>105.45587434002113</v>
      </c>
    </row>
    <row r="23" spans="1:8" x14ac:dyDescent="0.3">
      <c r="A23" s="10">
        <v>0</v>
      </c>
      <c r="B23" s="17" t="s">
        <v>35</v>
      </c>
      <c r="C23" s="11" t="s">
        <v>36</v>
      </c>
      <c r="D23" s="12">
        <v>113300</v>
      </c>
      <c r="E23" s="12">
        <v>113300</v>
      </c>
      <c r="F23" s="12">
        <v>120794.61</v>
      </c>
      <c r="G23" s="13">
        <f t="shared" si="0"/>
        <v>7494.6100000000006</v>
      </c>
      <c r="H23" s="13">
        <f t="shared" si="1"/>
        <v>106.61483671668137</v>
      </c>
    </row>
    <row r="24" spans="1:8" ht="47.4" customHeight="1" x14ac:dyDescent="0.3">
      <c r="A24" s="10">
        <v>0</v>
      </c>
      <c r="B24" s="17" t="s">
        <v>37</v>
      </c>
      <c r="C24" s="11" t="s">
        <v>38</v>
      </c>
      <c r="D24" s="12">
        <v>833700</v>
      </c>
      <c r="E24" s="12">
        <v>833700</v>
      </c>
      <c r="F24" s="12">
        <v>877872.52</v>
      </c>
      <c r="G24" s="13">
        <f t="shared" si="0"/>
        <v>44172.520000000019</v>
      </c>
      <c r="H24" s="13">
        <f t="shared" si="1"/>
        <v>105.29837111670865</v>
      </c>
    </row>
    <row r="25" spans="1:8" ht="27.6" x14ac:dyDescent="0.3">
      <c r="A25" s="10">
        <v>1</v>
      </c>
      <c r="B25" s="17" t="s">
        <v>39</v>
      </c>
      <c r="C25" s="11" t="s">
        <v>40</v>
      </c>
      <c r="D25" s="12">
        <v>115300</v>
      </c>
      <c r="E25" s="12">
        <v>115300</v>
      </c>
      <c r="F25" s="12">
        <v>126245.47</v>
      </c>
      <c r="G25" s="13">
        <f t="shared" si="0"/>
        <v>10945.470000000001</v>
      </c>
      <c r="H25" s="13">
        <f t="shared" si="1"/>
        <v>109.49303555941023</v>
      </c>
    </row>
    <row r="26" spans="1:8" x14ac:dyDescent="0.3">
      <c r="A26" s="10">
        <v>1</v>
      </c>
      <c r="B26" s="17" t="s">
        <v>41</v>
      </c>
      <c r="C26" s="11" t="s">
        <v>42</v>
      </c>
      <c r="D26" s="12">
        <v>115300</v>
      </c>
      <c r="E26" s="12">
        <v>115300</v>
      </c>
      <c r="F26" s="12">
        <v>126245.47</v>
      </c>
      <c r="G26" s="13">
        <f t="shared" si="0"/>
        <v>10945.470000000001</v>
      </c>
      <c r="H26" s="13">
        <f t="shared" si="1"/>
        <v>109.49303555941023</v>
      </c>
    </row>
    <row r="27" spans="1:8" x14ac:dyDescent="0.3">
      <c r="A27" s="10">
        <v>0</v>
      </c>
      <c r="B27" s="17" t="s">
        <v>43</v>
      </c>
      <c r="C27" s="11" t="s">
        <v>44</v>
      </c>
      <c r="D27" s="12">
        <v>115300</v>
      </c>
      <c r="E27" s="12">
        <v>115300</v>
      </c>
      <c r="F27" s="12">
        <v>126245.47</v>
      </c>
      <c r="G27" s="13">
        <f t="shared" si="0"/>
        <v>10945.470000000001</v>
      </c>
      <c r="H27" s="13">
        <f t="shared" si="1"/>
        <v>109.49303555941023</v>
      </c>
    </row>
    <row r="28" spans="1:8" x14ac:dyDescent="0.3">
      <c r="A28" s="10">
        <v>1</v>
      </c>
      <c r="B28" s="17" t="s">
        <v>45</v>
      </c>
      <c r="C28" s="11" t="s">
        <v>46</v>
      </c>
      <c r="D28" s="12">
        <v>1500</v>
      </c>
      <c r="E28" s="12">
        <v>1500</v>
      </c>
      <c r="F28" s="12">
        <v>300</v>
      </c>
      <c r="G28" s="13">
        <f t="shared" si="0"/>
        <v>-1200</v>
      </c>
      <c r="H28" s="13">
        <f t="shared" si="1"/>
        <v>20</v>
      </c>
    </row>
    <row r="29" spans="1:8" x14ac:dyDescent="0.3">
      <c r="A29" s="10">
        <v>1</v>
      </c>
      <c r="B29" s="17" t="s">
        <v>47</v>
      </c>
      <c r="C29" s="11" t="s">
        <v>48</v>
      </c>
      <c r="D29" s="12">
        <v>1500</v>
      </c>
      <c r="E29" s="12">
        <v>1500</v>
      </c>
      <c r="F29" s="12">
        <v>300</v>
      </c>
      <c r="G29" s="13">
        <f t="shared" si="0"/>
        <v>-1200</v>
      </c>
      <c r="H29" s="13">
        <f t="shared" si="1"/>
        <v>20</v>
      </c>
    </row>
    <row r="30" spans="1:8" ht="69" x14ac:dyDescent="0.3">
      <c r="A30" s="10">
        <v>1</v>
      </c>
      <c r="B30" s="17" t="s">
        <v>49</v>
      </c>
      <c r="C30" s="11" t="s">
        <v>50</v>
      </c>
      <c r="D30" s="12">
        <v>1500</v>
      </c>
      <c r="E30" s="12">
        <v>1500</v>
      </c>
      <c r="F30" s="12">
        <v>300</v>
      </c>
      <c r="G30" s="13">
        <f t="shared" si="0"/>
        <v>-1200</v>
      </c>
      <c r="H30" s="13">
        <f t="shared" si="1"/>
        <v>20</v>
      </c>
    </row>
    <row r="31" spans="1:8" ht="64.2" customHeight="1" x14ac:dyDescent="0.3">
      <c r="A31" s="10">
        <v>0</v>
      </c>
      <c r="B31" s="17" t="s">
        <v>51</v>
      </c>
      <c r="C31" s="11" t="s">
        <v>52</v>
      </c>
      <c r="D31" s="12">
        <v>1500</v>
      </c>
      <c r="E31" s="12">
        <v>1500</v>
      </c>
      <c r="F31" s="12">
        <v>300</v>
      </c>
      <c r="G31" s="13">
        <f t="shared" si="0"/>
        <v>-1200</v>
      </c>
      <c r="H31" s="13">
        <f t="shared" si="1"/>
        <v>20</v>
      </c>
    </row>
    <row r="32" spans="1:8" x14ac:dyDescent="0.3">
      <c r="A32" s="10">
        <v>1</v>
      </c>
      <c r="B32" s="17" t="s">
        <v>53</v>
      </c>
      <c r="C32" s="11" t="s">
        <v>54</v>
      </c>
      <c r="D32" s="12">
        <v>48897143.5</v>
      </c>
      <c r="E32" s="12">
        <v>48897143.5</v>
      </c>
      <c r="F32" s="12">
        <v>48679648.090000004</v>
      </c>
      <c r="G32" s="13">
        <f t="shared" si="0"/>
        <v>-217495.40999999642</v>
      </c>
      <c r="H32" s="13">
        <f t="shared" si="1"/>
        <v>99.555198127268937</v>
      </c>
    </row>
    <row r="33" spans="1:8" x14ac:dyDescent="0.3">
      <c r="A33" s="10">
        <v>1</v>
      </c>
      <c r="B33" s="17" t="s">
        <v>55</v>
      </c>
      <c r="C33" s="11" t="s">
        <v>56</v>
      </c>
      <c r="D33" s="12">
        <v>48897143.5</v>
      </c>
      <c r="E33" s="12">
        <v>48897143.5</v>
      </c>
      <c r="F33" s="12">
        <v>48679648.090000004</v>
      </c>
      <c r="G33" s="13">
        <f t="shared" si="0"/>
        <v>-217495.40999999642</v>
      </c>
      <c r="H33" s="13">
        <f t="shared" si="1"/>
        <v>99.555198127268937</v>
      </c>
    </row>
    <row r="34" spans="1:8" x14ac:dyDescent="0.3">
      <c r="A34" s="10">
        <v>1</v>
      </c>
      <c r="B34" s="17" t="s">
        <v>57</v>
      </c>
      <c r="C34" s="11" t="s">
        <v>58</v>
      </c>
      <c r="D34" s="12">
        <v>46696751</v>
      </c>
      <c r="E34" s="12">
        <v>46696751</v>
      </c>
      <c r="F34" s="12">
        <v>46696751</v>
      </c>
      <c r="G34" s="13">
        <f t="shared" si="0"/>
        <v>0</v>
      </c>
      <c r="H34" s="13">
        <f t="shared" si="1"/>
        <v>100</v>
      </c>
    </row>
    <row r="35" spans="1:8" ht="17.399999999999999" customHeight="1" x14ac:dyDescent="0.3">
      <c r="A35" s="10">
        <v>0</v>
      </c>
      <c r="B35" s="17" t="s">
        <v>59</v>
      </c>
      <c r="C35" s="11" t="s">
        <v>60</v>
      </c>
      <c r="D35" s="12">
        <v>46696751</v>
      </c>
      <c r="E35" s="12">
        <v>46696751</v>
      </c>
      <c r="F35" s="12">
        <v>46696751</v>
      </c>
      <c r="G35" s="13">
        <f t="shared" si="0"/>
        <v>0</v>
      </c>
      <c r="H35" s="13">
        <f t="shared" si="1"/>
        <v>100</v>
      </c>
    </row>
    <row r="36" spans="1:8" ht="27.6" x14ac:dyDescent="0.3">
      <c r="A36" s="10">
        <v>1</v>
      </c>
      <c r="B36" s="17" t="s">
        <v>61</v>
      </c>
      <c r="C36" s="11" t="s">
        <v>62</v>
      </c>
      <c r="D36" s="12">
        <v>2200392.5</v>
      </c>
      <c r="E36" s="12">
        <v>2200392.5</v>
      </c>
      <c r="F36" s="12">
        <v>1982897.09</v>
      </c>
      <c r="G36" s="13">
        <f t="shared" si="0"/>
        <v>-217495.40999999992</v>
      </c>
      <c r="H36" s="13">
        <f t="shared" si="1"/>
        <v>90.115608465307901</v>
      </c>
    </row>
    <row r="37" spans="1:8" ht="226.8" customHeight="1" x14ac:dyDescent="0.3">
      <c r="A37" s="10">
        <v>0</v>
      </c>
      <c r="B37" s="17" t="s">
        <v>63</v>
      </c>
      <c r="C37" s="11" t="s">
        <v>77</v>
      </c>
      <c r="D37" s="12">
        <v>757396.5</v>
      </c>
      <c r="E37" s="12">
        <v>757396.5</v>
      </c>
      <c r="F37" s="12">
        <v>757396.5</v>
      </c>
      <c r="G37" s="13">
        <f t="shared" si="0"/>
        <v>0</v>
      </c>
      <c r="H37" s="13">
        <f t="shared" si="1"/>
        <v>100</v>
      </c>
    </row>
    <row r="38" spans="1:8" ht="48.6" customHeight="1" x14ac:dyDescent="0.3">
      <c r="A38" s="10">
        <v>0</v>
      </c>
      <c r="B38" s="17" t="s">
        <v>64</v>
      </c>
      <c r="C38" s="11" t="s">
        <v>65</v>
      </c>
      <c r="D38" s="12">
        <v>0</v>
      </c>
      <c r="E38" s="12">
        <v>0</v>
      </c>
      <c r="F38" s="12">
        <v>0</v>
      </c>
      <c r="G38" s="13">
        <f t="shared" si="0"/>
        <v>0</v>
      </c>
      <c r="H38" s="13">
        <f t="shared" si="1"/>
        <v>0</v>
      </c>
    </row>
    <row r="39" spans="1:8" ht="23.4" customHeight="1" x14ac:dyDescent="0.3">
      <c r="A39" s="10">
        <v>0</v>
      </c>
      <c r="B39" s="17" t="s">
        <v>66</v>
      </c>
      <c r="C39" s="11" t="s">
        <v>67</v>
      </c>
      <c r="D39" s="12">
        <v>1442996</v>
      </c>
      <c r="E39" s="12">
        <v>1442996</v>
      </c>
      <c r="F39" s="12">
        <v>1225500.5900000001</v>
      </c>
      <c r="G39" s="13">
        <f t="shared" si="0"/>
        <v>-217495.40999999992</v>
      </c>
      <c r="H39" s="13">
        <f t="shared" si="1"/>
        <v>84.927511233572389</v>
      </c>
    </row>
    <row r="40" spans="1:8" x14ac:dyDescent="0.3">
      <c r="A40" s="10">
        <v>1</v>
      </c>
      <c r="B40" s="17" t="s">
        <v>68</v>
      </c>
      <c r="C40" s="11" t="s">
        <v>69</v>
      </c>
      <c r="D40" s="12">
        <v>47861000</v>
      </c>
      <c r="E40" s="12">
        <v>47861000</v>
      </c>
      <c r="F40" s="12">
        <v>48227925.180000007</v>
      </c>
      <c r="G40" s="13">
        <f t="shared" si="0"/>
        <v>366925.18000000715</v>
      </c>
      <c r="H40" s="13">
        <f t="shared" si="1"/>
        <v>100.76664754183993</v>
      </c>
    </row>
    <row r="41" spans="1:8" x14ac:dyDescent="0.3">
      <c r="A41" s="10">
        <v>1</v>
      </c>
      <c r="B41" s="17" t="s">
        <v>68</v>
      </c>
      <c r="C41" s="11" t="s">
        <v>70</v>
      </c>
      <c r="D41" s="12">
        <v>96758143.5</v>
      </c>
      <c r="E41" s="12">
        <v>96758143.5</v>
      </c>
      <c r="F41" s="12">
        <v>96907573.270000011</v>
      </c>
      <c r="G41" s="13">
        <f t="shared" si="0"/>
        <v>149429.77000001073</v>
      </c>
      <c r="H41" s="13">
        <f t="shared" si="1"/>
        <v>100.15443637568346</v>
      </c>
    </row>
    <row r="43" spans="1:8" x14ac:dyDescent="0.3">
      <c r="B43" s="24" t="s">
        <v>78</v>
      </c>
      <c r="C43" s="24"/>
      <c r="D43" s="24"/>
      <c r="E43" s="24"/>
      <c r="F43" s="24"/>
      <c r="G43" s="24"/>
      <c r="H43" s="24"/>
    </row>
    <row r="44" spans="1:8" x14ac:dyDescent="0.3">
      <c r="G44" s="2" t="s">
        <v>0</v>
      </c>
    </row>
    <row r="45" spans="1:8" ht="28.5" customHeight="1" x14ac:dyDescent="0.3">
      <c r="A45" s="8"/>
      <c r="B45" s="18" t="s">
        <v>1</v>
      </c>
      <c r="C45" s="19" t="s">
        <v>2</v>
      </c>
      <c r="D45" s="15" t="s">
        <v>73</v>
      </c>
      <c r="E45" s="15" t="s">
        <v>74</v>
      </c>
      <c r="F45" s="7" t="s">
        <v>75</v>
      </c>
      <c r="G45" s="7" t="s">
        <v>3</v>
      </c>
      <c r="H45" s="16" t="s">
        <v>76</v>
      </c>
    </row>
    <row r="46" spans="1:8" x14ac:dyDescent="0.3">
      <c r="A46" s="10">
        <v>1</v>
      </c>
      <c r="B46" s="17" t="s">
        <v>29</v>
      </c>
      <c r="C46" s="11" t="s">
        <v>30</v>
      </c>
      <c r="D46" s="12">
        <v>756922</v>
      </c>
      <c r="E46" s="12">
        <v>756922</v>
      </c>
      <c r="F46" s="12">
        <v>1366087.1300000001</v>
      </c>
      <c r="G46" s="13">
        <f t="shared" ref="G46:G60" si="2">F46-E46</f>
        <v>609165.13000000012</v>
      </c>
      <c r="H46" s="13">
        <f t="shared" ref="H46:H60" si="3">IF(E46=0,0,F46/E46*100)</f>
        <v>180.47924753144974</v>
      </c>
    </row>
    <row r="47" spans="1:8" x14ac:dyDescent="0.3">
      <c r="A47" s="10">
        <v>1</v>
      </c>
      <c r="B47" s="17" t="s">
        <v>79</v>
      </c>
      <c r="C47" s="11" t="s">
        <v>80</v>
      </c>
      <c r="D47" s="12">
        <v>756922</v>
      </c>
      <c r="E47" s="12">
        <v>756922</v>
      </c>
      <c r="F47" s="12">
        <v>1366087.1300000001</v>
      </c>
      <c r="G47" s="13">
        <f t="shared" si="2"/>
        <v>609165.13000000012</v>
      </c>
      <c r="H47" s="13">
        <f t="shared" si="3"/>
        <v>180.47924753144974</v>
      </c>
    </row>
    <row r="48" spans="1:8" ht="27.6" x14ac:dyDescent="0.3">
      <c r="A48" s="10">
        <v>1</v>
      </c>
      <c r="B48" s="17" t="s">
        <v>81</v>
      </c>
      <c r="C48" s="11" t="s">
        <v>82</v>
      </c>
      <c r="D48" s="12">
        <v>756922</v>
      </c>
      <c r="E48" s="12">
        <v>756922</v>
      </c>
      <c r="F48" s="12">
        <v>887486.09000000008</v>
      </c>
      <c r="G48" s="13">
        <f t="shared" si="2"/>
        <v>130564.09000000008</v>
      </c>
      <c r="H48" s="13">
        <f t="shared" si="3"/>
        <v>117.24934537508489</v>
      </c>
    </row>
    <row r="49" spans="1:8" ht="27.6" x14ac:dyDescent="0.3">
      <c r="A49" s="10">
        <v>0</v>
      </c>
      <c r="B49" s="17" t="s">
        <v>83</v>
      </c>
      <c r="C49" s="11" t="s">
        <v>84</v>
      </c>
      <c r="D49" s="12">
        <v>750000</v>
      </c>
      <c r="E49" s="12">
        <v>750000</v>
      </c>
      <c r="F49" s="12">
        <v>880115.17</v>
      </c>
      <c r="G49" s="13">
        <f t="shared" si="2"/>
        <v>130115.17000000004</v>
      </c>
      <c r="H49" s="13">
        <f t="shared" si="3"/>
        <v>117.34868933333334</v>
      </c>
    </row>
    <row r="50" spans="1:8" ht="41.4" x14ac:dyDescent="0.3">
      <c r="A50" s="10">
        <v>0</v>
      </c>
      <c r="B50" s="17" t="s">
        <v>85</v>
      </c>
      <c r="C50" s="11" t="s">
        <v>86</v>
      </c>
      <c r="D50" s="12">
        <v>6922</v>
      </c>
      <c r="E50" s="12">
        <v>6922</v>
      </c>
      <c r="F50" s="12">
        <v>4642.92</v>
      </c>
      <c r="G50" s="13">
        <f t="shared" si="2"/>
        <v>-2279.08</v>
      </c>
      <c r="H50" s="13">
        <f t="shared" si="3"/>
        <v>67.07483386304537</v>
      </c>
    </row>
    <row r="51" spans="1:8" ht="27.6" x14ac:dyDescent="0.3">
      <c r="A51" s="10">
        <v>0</v>
      </c>
      <c r="B51" s="17" t="s">
        <v>87</v>
      </c>
      <c r="C51" s="11" t="s">
        <v>88</v>
      </c>
      <c r="D51" s="12">
        <v>0</v>
      </c>
      <c r="E51" s="12">
        <v>0</v>
      </c>
      <c r="F51" s="12">
        <v>2728</v>
      </c>
      <c r="G51" s="13">
        <f t="shared" si="2"/>
        <v>2728</v>
      </c>
      <c r="H51" s="13">
        <f t="shared" si="3"/>
        <v>0</v>
      </c>
    </row>
    <row r="52" spans="1:8" x14ac:dyDescent="0.3">
      <c r="A52" s="10">
        <v>1</v>
      </c>
      <c r="B52" s="17" t="s">
        <v>89</v>
      </c>
      <c r="C52" s="11" t="s">
        <v>90</v>
      </c>
      <c r="D52" s="12">
        <v>0</v>
      </c>
      <c r="E52" s="12">
        <v>0</v>
      </c>
      <c r="F52" s="12">
        <v>478601.04</v>
      </c>
      <c r="G52" s="13">
        <f t="shared" si="2"/>
        <v>478601.04</v>
      </c>
      <c r="H52" s="13">
        <f t="shared" si="3"/>
        <v>0</v>
      </c>
    </row>
    <row r="53" spans="1:8" x14ac:dyDescent="0.3">
      <c r="A53" s="10">
        <v>0</v>
      </c>
      <c r="B53" s="17" t="s">
        <v>91</v>
      </c>
      <c r="C53" s="11" t="s">
        <v>92</v>
      </c>
      <c r="D53" s="12">
        <v>0</v>
      </c>
      <c r="E53" s="12">
        <v>0</v>
      </c>
      <c r="F53" s="12">
        <v>366565.04</v>
      </c>
      <c r="G53" s="13">
        <f t="shared" si="2"/>
        <v>366565.04</v>
      </c>
      <c r="H53" s="13">
        <f t="shared" si="3"/>
        <v>0</v>
      </c>
    </row>
    <row r="54" spans="1:8" ht="69" x14ac:dyDescent="0.3">
      <c r="A54" s="10">
        <v>0</v>
      </c>
      <c r="B54" s="17" t="s">
        <v>93</v>
      </c>
      <c r="C54" s="11" t="s">
        <v>94</v>
      </c>
      <c r="D54" s="12">
        <v>0</v>
      </c>
      <c r="E54" s="12">
        <v>0</v>
      </c>
      <c r="F54" s="12">
        <v>112036</v>
      </c>
      <c r="G54" s="13">
        <f t="shared" si="2"/>
        <v>112036</v>
      </c>
      <c r="H54" s="13">
        <f t="shared" si="3"/>
        <v>0</v>
      </c>
    </row>
    <row r="55" spans="1:8" x14ac:dyDescent="0.3">
      <c r="A55" s="10">
        <v>1</v>
      </c>
      <c r="B55" s="17" t="s">
        <v>53</v>
      </c>
      <c r="C55" s="11" t="s">
        <v>54</v>
      </c>
      <c r="D55" s="12">
        <v>5549737</v>
      </c>
      <c r="E55" s="12">
        <v>5549737</v>
      </c>
      <c r="F55" s="12">
        <v>4049061.32</v>
      </c>
      <c r="G55" s="13">
        <f t="shared" si="2"/>
        <v>-1500675.6800000002</v>
      </c>
      <c r="H55" s="13">
        <f t="shared" si="3"/>
        <v>72.959517180724049</v>
      </c>
    </row>
    <row r="56" spans="1:8" x14ac:dyDescent="0.3">
      <c r="A56" s="10">
        <v>1</v>
      </c>
      <c r="B56" s="17" t="s">
        <v>55</v>
      </c>
      <c r="C56" s="11" t="s">
        <v>56</v>
      </c>
      <c r="D56" s="12">
        <v>5549737</v>
      </c>
      <c r="E56" s="12">
        <v>5549737</v>
      </c>
      <c r="F56" s="12">
        <v>4049061.32</v>
      </c>
      <c r="G56" s="13">
        <f t="shared" si="2"/>
        <v>-1500675.6800000002</v>
      </c>
      <c r="H56" s="13">
        <f t="shared" si="3"/>
        <v>72.959517180724049</v>
      </c>
    </row>
    <row r="57" spans="1:8" ht="27.6" x14ac:dyDescent="0.3">
      <c r="A57" s="10">
        <v>1</v>
      </c>
      <c r="B57" s="17" t="s">
        <v>61</v>
      </c>
      <c r="C57" s="11" t="s">
        <v>62</v>
      </c>
      <c r="D57" s="12">
        <v>5549737</v>
      </c>
      <c r="E57" s="12">
        <v>5549737</v>
      </c>
      <c r="F57" s="12">
        <v>4049061.32</v>
      </c>
      <c r="G57" s="13">
        <f t="shared" si="2"/>
        <v>-1500675.6800000002</v>
      </c>
      <c r="H57" s="13">
        <f t="shared" si="3"/>
        <v>72.959517180724049</v>
      </c>
    </row>
    <row r="58" spans="1:8" x14ac:dyDescent="0.3">
      <c r="A58" s="10">
        <v>0</v>
      </c>
      <c r="B58" s="17" t="s">
        <v>66</v>
      </c>
      <c r="C58" s="11" t="s">
        <v>67</v>
      </c>
      <c r="D58" s="12">
        <v>5549737</v>
      </c>
      <c r="E58" s="12">
        <v>5549737</v>
      </c>
      <c r="F58" s="12">
        <v>4049061.32</v>
      </c>
      <c r="G58" s="13">
        <f t="shared" si="2"/>
        <v>-1500675.6800000002</v>
      </c>
      <c r="H58" s="13">
        <f t="shared" si="3"/>
        <v>72.959517180724049</v>
      </c>
    </row>
    <row r="59" spans="1:8" x14ac:dyDescent="0.3">
      <c r="A59" s="10">
        <v>1</v>
      </c>
      <c r="B59" s="17" t="s">
        <v>68</v>
      </c>
      <c r="C59" s="11" t="s">
        <v>69</v>
      </c>
      <c r="D59" s="12">
        <v>756922</v>
      </c>
      <c r="E59" s="12">
        <v>756922</v>
      </c>
      <c r="F59" s="12">
        <v>1366087.1300000001</v>
      </c>
      <c r="G59" s="13">
        <f t="shared" si="2"/>
        <v>609165.13000000012</v>
      </c>
      <c r="H59" s="13">
        <f t="shared" si="3"/>
        <v>180.47924753144974</v>
      </c>
    </row>
    <row r="60" spans="1:8" x14ac:dyDescent="0.3">
      <c r="A60" s="10">
        <v>1</v>
      </c>
      <c r="B60" s="17" t="s">
        <v>68</v>
      </c>
      <c r="C60" s="11" t="s">
        <v>70</v>
      </c>
      <c r="D60" s="12">
        <v>6306659</v>
      </c>
      <c r="E60" s="12">
        <v>6306659</v>
      </c>
      <c r="F60" s="12">
        <v>5415148.4500000002</v>
      </c>
      <c r="G60" s="13">
        <f t="shared" si="2"/>
        <v>-891510.54999999981</v>
      </c>
      <c r="H60" s="13">
        <f t="shared" si="3"/>
        <v>85.863980437185532</v>
      </c>
    </row>
    <row r="63" spans="1:8" ht="15.6" x14ac:dyDescent="0.3">
      <c r="B63" s="25" t="s">
        <v>95</v>
      </c>
      <c r="C63" s="25"/>
      <c r="D63"/>
      <c r="E63" s="20" t="s">
        <v>96</v>
      </c>
      <c r="F63"/>
      <c r="G63"/>
      <c r="H63"/>
    </row>
  </sheetData>
  <mergeCells count="4">
    <mergeCell ref="B3:H3"/>
    <mergeCell ref="B5:H5"/>
    <mergeCell ref="B43:H43"/>
    <mergeCell ref="B63:C63"/>
  </mergeCells>
  <conditionalFormatting sqref="B8:B41 B43">
    <cfRule type="expression" dxfId="16" priority="10" stopIfTrue="1">
      <formula>A8=1</formula>
    </cfRule>
  </conditionalFormatting>
  <conditionalFormatting sqref="C8:C36 C38:C41">
    <cfRule type="expression" dxfId="15" priority="11" stopIfTrue="1">
      <formula>A8=1</formula>
    </cfRule>
  </conditionalFormatting>
  <conditionalFormatting sqref="D8:D41">
    <cfRule type="expression" dxfId="13" priority="13" stopIfTrue="1">
      <formula>A8=1</formula>
    </cfRule>
  </conditionalFormatting>
  <conditionalFormatting sqref="E8:E41">
    <cfRule type="expression" dxfId="12" priority="14" stopIfTrue="1">
      <formula>A8=1</formula>
    </cfRule>
  </conditionalFormatting>
  <conditionalFormatting sqref="F8:F41">
    <cfRule type="expression" dxfId="11" priority="15" stopIfTrue="1">
      <formula>A8=1</formula>
    </cfRule>
  </conditionalFormatting>
  <conditionalFormatting sqref="G8:G41">
    <cfRule type="expression" dxfId="10" priority="16" stopIfTrue="1">
      <formula>A8=1</formula>
    </cfRule>
  </conditionalFormatting>
  <conditionalFormatting sqref="H8:H41">
    <cfRule type="expression" dxfId="9" priority="17" stopIfTrue="1">
      <formula>A8=1</formula>
    </cfRule>
  </conditionalFormatting>
  <conditionalFormatting sqref="C37">
    <cfRule type="expression" dxfId="8" priority="9" stopIfTrue="1">
      <formula>A37=1</formula>
    </cfRule>
  </conditionalFormatting>
  <conditionalFormatting sqref="B46:B60">
    <cfRule type="expression" dxfId="7" priority="1" stopIfTrue="1">
      <formula>A46=1</formula>
    </cfRule>
  </conditionalFormatting>
  <conditionalFormatting sqref="C46:C60">
    <cfRule type="expression" dxfId="6" priority="2" stopIfTrue="1">
      <formula>A46=1</formula>
    </cfRule>
  </conditionalFormatting>
  <conditionalFormatting sqref="D46:D60">
    <cfRule type="expression" dxfId="4" priority="4" stopIfTrue="1">
      <formula>A46=1</formula>
    </cfRule>
  </conditionalFormatting>
  <conditionalFormatting sqref="E46:E60">
    <cfRule type="expression" dxfId="3" priority="5" stopIfTrue="1">
      <formula>A46=1</formula>
    </cfRule>
  </conditionalFormatting>
  <conditionalFormatting sqref="F46:F60">
    <cfRule type="expression" dxfId="2" priority="6" stopIfTrue="1">
      <formula>A46=1</formula>
    </cfRule>
  </conditionalFormatting>
  <conditionalFormatting sqref="G46:G60">
    <cfRule type="expression" dxfId="1" priority="7" stopIfTrue="1">
      <formula>A46=1</formula>
    </cfRule>
  </conditionalFormatting>
  <conditionalFormatting sqref="H46:H60">
    <cfRule type="expression" dxfId="0" priority="8" stopIfTrue="1">
      <formula>A46=1</formula>
    </cfRule>
  </conditionalFormatting>
  <pageMargins left="0.32" right="0.33" top="0.39370078740157499" bottom="0.39370078740157499" header="0" footer="0"/>
  <pageSetup paperSize="9" scale="83" fitToHeight="7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2022-01-10T11:41:05Z</cp:lastPrinted>
  <dcterms:created xsi:type="dcterms:W3CDTF">2022-01-10T11:19:08Z</dcterms:created>
  <dcterms:modified xsi:type="dcterms:W3CDTF">2022-01-10T11:45:36Z</dcterms:modified>
</cp:coreProperties>
</file>