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11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<sst xmlns="http://schemas.openxmlformats.org/spreadsheetml/2006/main" count="120" uniqueCount="101">
  <si>
    <t>грн.</t>
  </si>
  <si>
    <t>ККД</t>
  </si>
  <si>
    <t>Доходи</t>
  </si>
  <si>
    <t>Уточн.річн. план</t>
  </si>
  <si>
    <t xml:space="preserve"> Уточ.пл. за період</t>
  </si>
  <si>
    <t>Факт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</si>
  <si>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</si>
  <si>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</si>
  <si>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</si>
  <si>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</si>
  <si>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</si>
  <si>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</si>
  <si>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</si>
  <si>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</si>
  <si>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</si>
  <si>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</si>
  <si>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</si>
  <si>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</si>
  <si>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</si>
  <si>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</si>
  <si>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</si>
  <si>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</si>
  <si>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</si>
  <si>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</si>
  <si>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</si>
  <si>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</si>
  <si>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</si>
  <si>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</si>
  <si>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</si>
  <si>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</si>
  <si>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</si>
  <si>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</si>
  <si>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</si>
  <si>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</si>
  <si>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</si>
  <si>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</si>
  <si>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</si>
  <si>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</si>
  <si>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</si>
  <si>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</si>
  <si>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</si>
  <si>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</si>
  <si>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</si>
  <si>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</si>
  <si>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</si>
  <si>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</si>
  <si>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</si>
  <si>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</si>
  <si>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</si>
  <si>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</si>
  <si>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</si>
  <si>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</si>
  <si>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</si>
  <si>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</si>
  <si>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</si>
  <si>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</si>
  <si>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</si>
  <si>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</si>
  <si>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</si>
  <si>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</si>
  <si>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</si>
  <si>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</si>
  <si>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</si>
  <si>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</si>
  <si>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</si>
  <si>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</si>
  <si>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41050400</t>
  </si>
  <si>
    <t>41052300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</si>
  <si>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</si>
  <si>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</si>
  <si>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</si>
  <si>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</si>
  <si>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</si>
  <si>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</si>
  <si>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</si>
  <si>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</si>
  <si>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</si>
  <si>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</si>
  <si>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04578606000 - Бюджет Саксаганського району у місті Кривий Ріг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</si>
  <si>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період січень - листопад 2021 року</t>
  </si>
  <si>
    <t>Загальний фонд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</si>
  <si>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</si>
  <si>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</si>
  <si>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</si>
  <si>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</si>
  <si>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</si>
  <si>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</si>
  <si>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</si>
  <si>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</si>
  <si>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</si>
  <si>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</si>
  <si>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</si>
  <si>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</si>
  <si>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</si>
  <si>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</si>
  <si>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</si>
  <si>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</si>
  <si>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Спеціальний фонд</t>
  </si>
  <si>
    <t>Начальник фінансового відділу</t>
  </si>
  <si>
    <t>Людмила ШМАТКОВА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</si>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</sst>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0" fillId="0" borderId="0" xfId="0"/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topLeftCell="B1" workbookViewId="0">
      <selection activeCell="C54" sqref="C54"/>
    </sheetView>
  </sheetViews>
  <sheetFormatPr defaultRowHeight="13.8" x14ac:dyDescent="0.3"/>
  <cols>
    <col min="1" max="1" width="0" hidden="1" customWidth="1"/>
    <col min="2" max="2" width="12.33203125" customWidth="1"/>
    <col min="3" max="3" width="50.77734375" style="6" customWidth="1"/>
    <col min="4" max="5" width="16.109375" style="4" customWidth="1"/>
    <col min="6" max="6" width="12.33203125" style="4" bestFit="1" customWidth="1"/>
    <col min="7" max="7" width="11.88671875" style="4" bestFit="1" customWidth="1"/>
    <col min="8" max="8" width="9" style="4" bestFit="1" customWidth="1"/>
  </cols>
  <sheetData>
    <row r="1" spans="1:8" x14ac:dyDescent="0.3">
      <c r="B1" t="s">
        <v>78</v>
      </c>
    </row>
    <row r="2" spans="1:8" x14ac:dyDescent="0.3">
      <c r="B2" s="1"/>
      <c r="C2" s="7"/>
      <c r="D2" s="5"/>
      <c r="E2" s="5"/>
      <c r="F2" s="5"/>
      <c r="G2" s="5"/>
      <c r="H2" s="5"/>
    </row>
    <row r="3" spans="1:8" ht="62.4" customHeight="1" x14ac:dyDescent="0.3">
      <c r="B3" s="38" t="s">
        <v>79</v>
      </c>
      <c r="C3" s="19"/>
      <c r="D3" s="19"/>
      <c r="E3" s="19"/>
      <c r="F3" s="19"/>
      <c r="G3" s="19"/>
      <c r="H3" s="19"/>
    </row>
    <row r="4" spans="1:8" ht="18" x14ac:dyDescent="0.35">
      <c r="B4" s="3" t="s">
        <v>80</v>
      </c>
      <c r="C4" s="2"/>
      <c r="D4" s="2"/>
      <c r="E4" s="2"/>
      <c r="F4" s="2"/>
      <c r="G4" s="2"/>
      <c r="H4" s="2"/>
    </row>
    <row r="5" spans="1:8" x14ac:dyDescent="0.3">
      <c r="G5" s="21" t="s">
        <v>0</v>
      </c>
    </row>
    <row r="6" spans="1:8" ht="58.8" customHeight="1" x14ac:dyDescent="0.3">
      <c r="A6" s="8"/>
      <c r="B6" s="14" t="s">
        <v>1</v>
      </c>
      <c r="C6" s="15" t="s">
        <v>2</v>
      </c>
      <c r="D6" s="16" t="s">
        <v>74</v>
      </c>
      <c r="E6" s="16" t="s">
        <v>75</v>
      </c>
      <c r="F6" s="17" t="s">
        <v>76</v>
      </c>
      <c r="G6" s="17" t="s">
        <v>6</v>
      </c>
      <c r="H6" s="18" t="s">
        <v>77</v>
      </c>
    </row>
    <row r="7" spans="1:8" x14ac:dyDescent="0.3">
      <c r="A7" s="9">
        <v>1</v>
      </c>
      <c r="B7" s="13" t="s">
        <v>8</v>
      </c>
      <c r="C7" s="10" t="s">
        <v>9</v>
      </c>
      <c r="D7" s="11">
        <v>46397200</v>
      </c>
      <c r="E7" s="11">
        <v>41888582</v>
      </c>
      <c r="F7" s="11">
        <v>44037527.200000003</v>
      </c>
      <c r="G7" s="12">
        <f t="shared" ref="G7:G40" si="0">F7-E7</f>
        <v>2148945.200000003</v>
      </c>
      <c r="H7" s="12">
        <f t="shared" ref="H7:H40" si="1">IF(E7=0,0,F7/E7*100)</f>
        <v>105.13014548928872</v>
      </c>
    </row>
    <row r="8" spans="1:8" ht="27.6" x14ac:dyDescent="0.3">
      <c r="A8" s="9">
        <v>1</v>
      </c>
      <c r="B8" s="13" t="s">
        <v>10</v>
      </c>
      <c r="C8" s="10" t="s">
        <v>11</v>
      </c>
      <c r="D8" s="11">
        <v>1500</v>
      </c>
      <c r="E8" s="11">
        <v>1500</v>
      </c>
      <c r="F8" s="11">
        <v>0</v>
      </c>
      <c r="G8" s="12">
        <f t="shared" si="0"/>
        <v>-1500</v>
      </c>
      <c r="H8" s="12">
        <f t="shared" si="1"/>
        <v>0</v>
      </c>
    </row>
    <row r="9" spans="1:8" x14ac:dyDescent="0.3">
      <c r="A9" s="9">
        <v>1</v>
      </c>
      <c r="B9" s="13" t="s">
        <v>12</v>
      </c>
      <c r="C9" s="10" t="s">
        <v>13</v>
      </c>
      <c r="D9" s="11">
        <v>1500</v>
      </c>
      <c r="E9" s="11">
        <v>1500</v>
      </c>
      <c r="F9" s="11">
        <v>0</v>
      </c>
      <c r="G9" s="12">
        <f t="shared" si="0"/>
        <v>-1500</v>
      </c>
      <c r="H9" s="12">
        <f t="shared" si="1"/>
        <v>0</v>
      </c>
    </row>
    <row r="10" spans="1:8" ht="55.2" x14ac:dyDescent="0.3">
      <c r="A10" s="9">
        <v>0</v>
      </c>
      <c r="B10" s="13" t="s">
        <v>14</v>
      </c>
      <c r="C10" s="10" t="s">
        <v>15</v>
      </c>
      <c r="D10" s="11">
        <v>1500</v>
      </c>
      <c r="E10" s="11">
        <v>1500</v>
      </c>
      <c r="F10" s="11">
        <v>0</v>
      </c>
      <c r="G10" s="12">
        <f t="shared" si="0"/>
        <v>-1500</v>
      </c>
      <c r="H10" s="12">
        <f t="shared" si="1"/>
        <v>0</v>
      </c>
    </row>
    <row r="11" spans="1:8" x14ac:dyDescent="0.3">
      <c r="A11" s="9">
        <v>1</v>
      </c>
      <c r="B11" s="13" t="s">
        <v>16</v>
      </c>
      <c r="C11" s="10" t="s">
        <v>17</v>
      </c>
      <c r="D11" s="11">
        <v>27720500</v>
      </c>
      <c r="E11" s="11">
        <v>24745057</v>
      </c>
      <c r="F11" s="11">
        <v>25599604.969999999</v>
      </c>
      <c r="G11" s="12">
        <f t="shared" si="0"/>
        <v>854547.96999999881</v>
      </c>
      <c r="H11" s="12">
        <f t="shared" si="1"/>
        <v>103.45340877574054</v>
      </c>
    </row>
    <row r="12" spans="1:8" ht="27.6" x14ac:dyDescent="0.3">
      <c r="A12" s="9">
        <v>1</v>
      </c>
      <c r="B12" s="13" t="s">
        <v>18</v>
      </c>
      <c r="C12" s="10" t="s">
        <v>19</v>
      </c>
      <c r="D12" s="11">
        <v>27720500</v>
      </c>
      <c r="E12" s="11">
        <v>24745057</v>
      </c>
      <c r="F12" s="11">
        <v>25599604.969999999</v>
      </c>
      <c r="G12" s="12">
        <f t="shared" si="0"/>
        <v>854547.96999999881</v>
      </c>
      <c r="H12" s="12">
        <f t="shared" si="1"/>
        <v>103.45340877574054</v>
      </c>
    </row>
    <row r="13" spans="1:8" ht="27.6" x14ac:dyDescent="0.3">
      <c r="A13" s="9">
        <v>1</v>
      </c>
      <c r="B13" s="13" t="s">
        <v>20</v>
      </c>
      <c r="C13" s="10" t="s">
        <v>21</v>
      </c>
      <c r="D13" s="11">
        <v>18675200</v>
      </c>
      <c r="E13" s="11">
        <v>17142025</v>
      </c>
      <c r="F13" s="11">
        <v>18437922.23</v>
      </c>
      <c r="G13" s="12">
        <f t="shared" si="0"/>
        <v>1295897.2300000004</v>
      </c>
      <c r="H13" s="12">
        <f t="shared" si="1"/>
        <v>107.55976747204603</v>
      </c>
    </row>
    <row r="14" spans="1:8" x14ac:dyDescent="0.3">
      <c r="A14" s="9">
        <v>1</v>
      </c>
      <c r="B14" s="13" t="s">
        <v>22</v>
      </c>
      <c r="C14" s="10" t="s">
        <v>23</v>
      </c>
      <c r="D14" s="11">
        <v>18675200</v>
      </c>
      <c r="E14" s="11">
        <v>17142025</v>
      </c>
      <c r="F14" s="11">
        <v>18437922.23</v>
      </c>
      <c r="G14" s="12">
        <f t="shared" si="0"/>
        <v>1295897.2300000004</v>
      </c>
      <c r="H14" s="12">
        <f t="shared" si="1"/>
        <v>107.55976747204603</v>
      </c>
    </row>
    <row r="15" spans="1:8" ht="41.4" x14ac:dyDescent="0.3">
      <c r="A15" s="9">
        <v>0</v>
      </c>
      <c r="B15" s="13" t="s">
        <v>24</v>
      </c>
      <c r="C15" s="10" t="s">
        <v>25</v>
      </c>
      <c r="D15" s="11">
        <v>65600</v>
      </c>
      <c r="E15" s="11">
        <v>65000</v>
      </c>
      <c r="F15" s="11">
        <v>64963.78</v>
      </c>
      <c r="G15" s="12">
        <f t="shared" si="0"/>
        <v>-36.220000000001164</v>
      </c>
      <c r="H15" s="12">
        <f t="shared" si="1"/>
        <v>99.944276923076927</v>
      </c>
    </row>
    <row r="16" spans="1:8" ht="41.4" x14ac:dyDescent="0.3">
      <c r="A16" s="9">
        <v>0</v>
      </c>
      <c r="B16" s="13" t="s">
        <v>26</v>
      </c>
      <c r="C16" s="10" t="s">
        <v>27</v>
      </c>
      <c r="D16" s="11">
        <v>401100</v>
      </c>
      <c r="E16" s="11">
        <v>382200</v>
      </c>
      <c r="F16" s="11">
        <v>397243.65</v>
      </c>
      <c r="G16" s="12">
        <f t="shared" si="0"/>
        <v>15043.650000000023</v>
      </c>
      <c r="H16" s="12">
        <f t="shared" si="1"/>
        <v>103.93606750392466</v>
      </c>
    </row>
    <row r="17" spans="1:8" ht="41.4" x14ac:dyDescent="0.3">
      <c r="A17" s="9">
        <v>0</v>
      </c>
      <c r="B17" s="13" t="s">
        <v>28</v>
      </c>
      <c r="C17" s="10" t="s">
        <v>29</v>
      </c>
      <c r="D17" s="11">
        <v>3320200</v>
      </c>
      <c r="E17" s="11">
        <v>2862200</v>
      </c>
      <c r="F17" s="11">
        <v>3400690.37</v>
      </c>
      <c r="G17" s="12">
        <f t="shared" si="0"/>
        <v>538490.37000000011</v>
      </c>
      <c r="H17" s="12">
        <f t="shared" si="1"/>
        <v>118.81386241352804</v>
      </c>
    </row>
    <row r="18" spans="1:8" ht="41.4" x14ac:dyDescent="0.3">
      <c r="A18" s="9">
        <v>0</v>
      </c>
      <c r="B18" s="13" t="s">
        <v>30</v>
      </c>
      <c r="C18" s="10" t="s">
        <v>31</v>
      </c>
      <c r="D18" s="11">
        <v>14888300</v>
      </c>
      <c r="E18" s="11">
        <v>13832625</v>
      </c>
      <c r="F18" s="11">
        <v>14575024.43</v>
      </c>
      <c r="G18" s="12">
        <f t="shared" si="0"/>
        <v>742399.4299999997</v>
      </c>
      <c r="H18" s="12">
        <f t="shared" si="1"/>
        <v>105.36701768464047</v>
      </c>
    </row>
    <row r="19" spans="1:8" x14ac:dyDescent="0.3">
      <c r="A19" s="9">
        <v>1</v>
      </c>
      <c r="B19" s="13" t="s">
        <v>32</v>
      </c>
      <c r="C19" s="10" t="s">
        <v>33</v>
      </c>
      <c r="D19" s="11">
        <v>997300</v>
      </c>
      <c r="E19" s="11">
        <v>965300</v>
      </c>
      <c r="F19" s="11">
        <v>1048711.8999999999</v>
      </c>
      <c r="G19" s="12">
        <f t="shared" si="0"/>
        <v>83411.899999999907</v>
      </c>
      <c r="H19" s="12">
        <f t="shared" si="1"/>
        <v>108.64103387547912</v>
      </c>
    </row>
    <row r="20" spans="1:8" x14ac:dyDescent="0.3">
      <c r="A20" s="9">
        <v>1</v>
      </c>
      <c r="B20" s="13" t="s">
        <v>34</v>
      </c>
      <c r="C20" s="10" t="s">
        <v>35</v>
      </c>
      <c r="D20" s="11">
        <v>887000</v>
      </c>
      <c r="E20" s="11">
        <v>865100</v>
      </c>
      <c r="F20" s="11">
        <v>945152.58</v>
      </c>
      <c r="G20" s="12">
        <f t="shared" si="0"/>
        <v>80052.579999999958</v>
      </c>
      <c r="H20" s="12">
        <f t="shared" si="1"/>
        <v>109.25356374985552</v>
      </c>
    </row>
    <row r="21" spans="1:8" x14ac:dyDescent="0.3">
      <c r="A21" s="9">
        <v>1</v>
      </c>
      <c r="B21" s="13" t="s">
        <v>36</v>
      </c>
      <c r="C21" s="10" t="s">
        <v>37</v>
      </c>
      <c r="D21" s="11">
        <v>887000</v>
      </c>
      <c r="E21" s="11">
        <v>865100</v>
      </c>
      <c r="F21" s="11">
        <v>945152.58</v>
      </c>
      <c r="G21" s="12">
        <f t="shared" si="0"/>
        <v>80052.579999999958</v>
      </c>
      <c r="H21" s="12">
        <f t="shared" si="1"/>
        <v>109.25356374985552</v>
      </c>
    </row>
    <row r="22" spans="1:8" x14ac:dyDescent="0.3">
      <c r="A22" s="9">
        <v>0</v>
      </c>
      <c r="B22" s="13" t="s">
        <v>38</v>
      </c>
      <c r="C22" s="10" t="s">
        <v>39</v>
      </c>
      <c r="D22" s="11">
        <v>53300</v>
      </c>
      <c r="E22" s="11">
        <v>53000</v>
      </c>
      <c r="F22" s="11">
        <v>111436.96</v>
      </c>
      <c r="G22" s="12">
        <f t="shared" si="0"/>
        <v>58436.960000000006</v>
      </c>
      <c r="H22" s="12">
        <f t="shared" si="1"/>
        <v>210.25841509433963</v>
      </c>
    </row>
    <row r="23" spans="1:8" ht="41.4" x14ac:dyDescent="0.3">
      <c r="A23" s="9">
        <v>0</v>
      </c>
      <c r="B23" s="13" t="s">
        <v>40</v>
      </c>
      <c r="C23" s="10" t="s">
        <v>41</v>
      </c>
      <c r="D23" s="11">
        <v>833700</v>
      </c>
      <c r="E23" s="11">
        <v>812100</v>
      </c>
      <c r="F23" s="11">
        <v>833715.62</v>
      </c>
      <c r="G23" s="12">
        <f t="shared" si="0"/>
        <v>21615.619999999995</v>
      </c>
      <c r="H23" s="12">
        <f t="shared" si="1"/>
        <v>102.66169437261421</v>
      </c>
    </row>
    <row r="24" spans="1:8" ht="27.6" x14ac:dyDescent="0.3">
      <c r="A24" s="9">
        <v>1</v>
      </c>
      <c r="B24" s="13" t="s">
        <v>42</v>
      </c>
      <c r="C24" s="10" t="s">
        <v>43</v>
      </c>
      <c r="D24" s="11">
        <v>110300</v>
      </c>
      <c r="E24" s="11">
        <v>100200</v>
      </c>
      <c r="F24" s="11">
        <v>103559.32</v>
      </c>
      <c r="G24" s="12">
        <f t="shared" si="0"/>
        <v>3359.320000000007</v>
      </c>
      <c r="H24" s="12">
        <f t="shared" si="1"/>
        <v>103.3526147704591</v>
      </c>
    </row>
    <row r="25" spans="1:8" x14ac:dyDescent="0.3">
      <c r="A25" s="9">
        <v>1</v>
      </c>
      <c r="B25" s="13" t="s">
        <v>44</v>
      </c>
      <c r="C25" s="10" t="s">
        <v>45</v>
      </c>
      <c r="D25" s="11">
        <v>110300</v>
      </c>
      <c r="E25" s="11">
        <v>100200</v>
      </c>
      <c r="F25" s="11">
        <v>103559.32</v>
      </c>
      <c r="G25" s="12">
        <f t="shared" si="0"/>
        <v>3359.320000000007</v>
      </c>
      <c r="H25" s="12">
        <f t="shared" si="1"/>
        <v>103.3526147704591</v>
      </c>
    </row>
    <row r="26" spans="1:8" x14ac:dyDescent="0.3">
      <c r="A26" s="9">
        <v>0</v>
      </c>
      <c r="B26" s="13" t="s">
        <v>46</v>
      </c>
      <c r="C26" s="10" t="s">
        <v>47</v>
      </c>
      <c r="D26" s="11">
        <v>110300</v>
      </c>
      <c r="E26" s="11">
        <v>100200</v>
      </c>
      <c r="F26" s="11">
        <v>103559.32</v>
      </c>
      <c r="G26" s="12">
        <f t="shared" si="0"/>
        <v>3359.320000000007</v>
      </c>
      <c r="H26" s="12">
        <f t="shared" si="1"/>
        <v>103.3526147704591</v>
      </c>
    </row>
    <row r="27" spans="1:8" x14ac:dyDescent="0.3">
      <c r="A27" s="9">
        <v>1</v>
      </c>
      <c r="B27" s="13" t="s">
        <v>48</v>
      </c>
      <c r="C27" s="10" t="s">
        <v>49</v>
      </c>
      <c r="D27" s="11">
        <v>1500</v>
      </c>
      <c r="E27" s="11">
        <v>1500</v>
      </c>
      <c r="F27" s="11">
        <v>300</v>
      </c>
      <c r="G27" s="12">
        <f t="shared" si="0"/>
        <v>-1200</v>
      </c>
      <c r="H27" s="12">
        <f t="shared" si="1"/>
        <v>20</v>
      </c>
    </row>
    <row r="28" spans="1:8" x14ac:dyDescent="0.3">
      <c r="A28" s="9">
        <v>1</v>
      </c>
      <c r="B28" s="13" t="s">
        <v>50</v>
      </c>
      <c r="C28" s="10" t="s">
        <v>51</v>
      </c>
      <c r="D28" s="11">
        <v>1500</v>
      </c>
      <c r="E28" s="11">
        <v>1500</v>
      </c>
      <c r="F28" s="11">
        <v>300</v>
      </c>
      <c r="G28" s="12">
        <f t="shared" si="0"/>
        <v>-1200</v>
      </c>
      <c r="H28" s="12">
        <f t="shared" si="1"/>
        <v>20</v>
      </c>
    </row>
    <row r="29" spans="1:8" ht="69" x14ac:dyDescent="0.3">
      <c r="A29" s="9">
        <v>1</v>
      </c>
      <c r="B29" s="13" t="s">
        <v>52</v>
      </c>
      <c r="C29" s="10" t="s">
        <v>53</v>
      </c>
      <c r="D29" s="11">
        <v>1500</v>
      </c>
      <c r="E29" s="11">
        <v>1500</v>
      </c>
      <c r="F29" s="11">
        <v>300</v>
      </c>
      <c r="G29" s="12">
        <f t="shared" si="0"/>
        <v>-1200</v>
      </c>
      <c r="H29" s="12">
        <f t="shared" si="1"/>
        <v>20</v>
      </c>
    </row>
    <row r="30" spans="1:8" ht="63" customHeight="1" x14ac:dyDescent="0.3">
      <c r="A30" s="9">
        <v>0</v>
      </c>
      <c r="B30" s="13" t="s">
        <v>54</v>
      </c>
      <c r="C30" s="10" t="s">
        <v>55</v>
      </c>
      <c r="D30" s="11">
        <v>1500</v>
      </c>
      <c r="E30" s="11">
        <v>1500</v>
      </c>
      <c r="F30" s="11">
        <v>300</v>
      </c>
      <c r="G30" s="12">
        <f t="shared" si="0"/>
        <v>-1200</v>
      </c>
      <c r="H30" s="12">
        <f t="shared" si="1"/>
        <v>20</v>
      </c>
    </row>
    <row r="31" spans="1:8" x14ac:dyDescent="0.3">
      <c r="A31" s="9">
        <v>1</v>
      </c>
      <c r="B31" s="13" t="s">
        <v>56</v>
      </c>
      <c r="C31" s="10" t="s">
        <v>57</v>
      </c>
      <c r="D31" s="11">
        <v>50897143.5</v>
      </c>
      <c r="E31" s="11">
        <v>46973112.5</v>
      </c>
      <c r="F31" s="11">
        <v>44548217.579999998</v>
      </c>
      <c r="G31" s="12">
        <f t="shared" si="0"/>
        <v>-2424894.9200000018</v>
      </c>
      <c r="H31" s="12">
        <f t="shared" si="1"/>
        <v>94.837695884001732</v>
      </c>
    </row>
    <row r="32" spans="1:8" x14ac:dyDescent="0.3">
      <c r="A32" s="9">
        <v>1</v>
      </c>
      <c r="B32" s="13" t="s">
        <v>58</v>
      </c>
      <c r="C32" s="10" t="s">
        <v>59</v>
      </c>
      <c r="D32" s="11">
        <v>50897143.5</v>
      </c>
      <c r="E32" s="11">
        <v>46973112.5</v>
      </c>
      <c r="F32" s="11">
        <v>44548217.579999998</v>
      </c>
      <c r="G32" s="12">
        <f t="shared" si="0"/>
        <v>-2424894.9200000018</v>
      </c>
      <c r="H32" s="12">
        <f t="shared" si="1"/>
        <v>94.837695884001732</v>
      </c>
    </row>
    <row r="33" spans="1:8" x14ac:dyDescent="0.3">
      <c r="A33" s="9">
        <v>1</v>
      </c>
      <c r="B33" s="13" t="s">
        <v>60</v>
      </c>
      <c r="C33" s="10" t="s">
        <v>61</v>
      </c>
      <c r="D33" s="11">
        <v>46696751</v>
      </c>
      <c r="E33" s="11">
        <v>42772720</v>
      </c>
      <c r="F33" s="11">
        <v>42772720</v>
      </c>
      <c r="G33" s="12">
        <f t="shared" si="0"/>
        <v>0</v>
      </c>
      <c r="H33" s="12">
        <f t="shared" si="1"/>
        <v>100</v>
      </c>
    </row>
    <row r="34" spans="1:8" ht="18" customHeight="1" x14ac:dyDescent="0.3">
      <c r="A34" s="9">
        <v>0</v>
      </c>
      <c r="B34" s="13" t="s">
        <v>62</v>
      </c>
      <c r="C34" s="10" t="s">
        <v>63</v>
      </c>
      <c r="D34" s="11">
        <v>46696751</v>
      </c>
      <c r="E34" s="11">
        <v>42772720</v>
      </c>
      <c r="F34" s="11">
        <v>42772720</v>
      </c>
      <c r="G34" s="12">
        <f t="shared" si="0"/>
        <v>0</v>
      </c>
      <c r="H34" s="12">
        <f t="shared" si="1"/>
        <v>100</v>
      </c>
    </row>
    <row r="35" spans="1:8" ht="27.6" x14ac:dyDescent="0.3">
      <c r="A35" s="9">
        <v>1</v>
      </c>
      <c r="B35" s="13" t="s">
        <v>64</v>
      </c>
      <c r="C35" s="10" t="s">
        <v>65</v>
      </c>
      <c r="D35" s="11">
        <v>4200392.5</v>
      </c>
      <c r="E35" s="11">
        <v>4200392.5</v>
      </c>
      <c r="F35" s="11">
        <v>1775497.58</v>
      </c>
      <c r="G35" s="12">
        <f t="shared" si="0"/>
        <v>-2424894.92</v>
      </c>
      <c r="H35" s="12">
        <f t="shared" si="1"/>
        <v>42.269801691151478</v>
      </c>
    </row>
    <row r="36" spans="1:8" ht="220.8" x14ac:dyDescent="0.3">
      <c r="A36" s="9">
        <v>0</v>
      </c>
      <c r="B36" s="13" t="s">
        <v>66</v>
      </c>
      <c r="C36" s="23" t="s">
        <v>81</v>
      </c>
      <c r="D36" s="11">
        <v>757396.5</v>
      </c>
      <c r="E36" s="11">
        <v>757396.5</v>
      </c>
      <c r="F36" s="11">
        <v>757396.5</v>
      </c>
      <c r="G36" s="12">
        <f t="shared" si="0"/>
        <v>0</v>
      </c>
      <c r="H36" s="12">
        <f t="shared" si="1"/>
        <v>100</v>
      </c>
    </row>
    <row r="37" spans="1:8" ht="61.2" customHeight="1" x14ac:dyDescent="0.3">
      <c r="A37" s="9">
        <v>0</v>
      </c>
      <c r="B37" s="13" t="s">
        <v>67</v>
      </c>
      <c r="C37" s="10" t="s">
        <v>68</v>
      </c>
      <c r="D37" s="11">
        <v>2000000</v>
      </c>
      <c r="E37" s="11">
        <v>2000000</v>
      </c>
      <c r="F37" s="11">
        <v>0</v>
      </c>
      <c r="G37" s="12">
        <f t="shared" si="0"/>
        <v>-2000000</v>
      </c>
      <c r="H37" s="12">
        <f t="shared" si="1"/>
        <v>0</v>
      </c>
    </row>
    <row r="38" spans="1:8" ht="18" customHeight="1" x14ac:dyDescent="0.3">
      <c r="A38" s="9">
        <v>0</v>
      </c>
      <c r="B38" s="13" t="s">
        <v>69</v>
      </c>
      <c r="C38" s="10" t="s">
        <v>70</v>
      </c>
      <c r="D38" s="11">
        <v>1442996</v>
      </c>
      <c r="E38" s="11">
        <v>1442996</v>
      </c>
      <c r="F38" s="11">
        <v>1018101.08</v>
      </c>
      <c r="G38" s="12">
        <f t="shared" si="0"/>
        <v>-424894.92000000004</v>
      </c>
      <c r="H38" s="12">
        <f t="shared" si="1"/>
        <v>70.554670976218915</v>
      </c>
    </row>
    <row r="39" spans="1:8" ht="25.2" customHeight="1" x14ac:dyDescent="0.3">
      <c r="A39" s="9">
        <v>1</v>
      </c>
      <c r="B39" s="13" t="s">
        <v>71</v>
      </c>
      <c r="C39" s="10" t="s">
        <v>72</v>
      </c>
      <c r="D39" s="11">
        <v>47396000</v>
      </c>
      <c r="E39" s="11">
        <v>42855382</v>
      </c>
      <c r="F39" s="11">
        <v>45086539.100000001</v>
      </c>
      <c r="G39" s="12">
        <f t="shared" si="0"/>
        <v>2231157.1000000015</v>
      </c>
      <c r="H39" s="12">
        <f t="shared" si="1"/>
        <v>105.20624714067419</v>
      </c>
    </row>
    <row r="40" spans="1:8" ht="25.8" customHeight="1" x14ac:dyDescent="0.3">
      <c r="A40" s="9">
        <v>1</v>
      </c>
      <c r="B40" s="13" t="s">
        <v>71</v>
      </c>
      <c r="C40" s="10" t="s">
        <v>73</v>
      </c>
      <c r="D40" s="11">
        <v>98293143.5</v>
      </c>
      <c r="E40" s="11">
        <v>89828494.5</v>
      </c>
      <c r="F40" s="11">
        <v>89634756.679999992</v>
      </c>
      <c r="G40" s="12">
        <f t="shared" si="0"/>
        <v>-193737.82000000775</v>
      </c>
      <c r="H40" s="12">
        <f t="shared" si="1"/>
        <v>99.784324761225946</v>
      </c>
    </row>
    <row r="42" spans="1:8" x14ac:dyDescent="0.3">
      <c r="B42" s="34" t="s">
        <v>97</v>
      </c>
      <c r="C42" s="34"/>
      <c r="D42" s="34"/>
      <c r="E42" s="34"/>
      <c r="F42" s="34"/>
      <c r="G42" s="34"/>
      <c r="H42" s="34"/>
    </row>
    <row r="43" spans="1:8" x14ac:dyDescent="0.3">
      <c r="B43" s="27"/>
      <c r="C43" s="27"/>
      <c r="D43" s="27"/>
      <c r="E43" s="27"/>
      <c r="F43" s="27"/>
      <c r="G43" s="21" t="s">
        <v>0</v>
      </c>
      <c r="H43" s="28"/>
    </row>
    <row r="44" spans="1:8" ht="27.6" x14ac:dyDescent="0.3">
      <c r="B44" s="20" t="s">
        <v>1</v>
      </c>
      <c r="C44" s="29" t="s">
        <v>2</v>
      </c>
      <c r="D44" s="29" t="s">
        <v>3</v>
      </c>
      <c r="E44" s="29" t="s">
        <v>4</v>
      </c>
      <c r="F44" s="30" t="s">
        <v>5</v>
      </c>
      <c r="G44" s="30" t="s">
        <v>6</v>
      </c>
      <c r="H44" s="30" t="s">
        <v>7</v>
      </c>
    </row>
    <row r="45" spans="1:8" ht="18.600000000000001" customHeight="1" x14ac:dyDescent="0.3">
      <c r="B45" s="24" t="s">
        <v>32</v>
      </c>
      <c r="C45" s="25" t="s">
        <v>33</v>
      </c>
      <c r="D45" s="26">
        <v>756922</v>
      </c>
      <c r="E45" s="26">
        <v>693845.17</v>
      </c>
      <c r="F45" s="26">
        <v>956558.16999999993</v>
      </c>
      <c r="G45" s="33">
        <v>262712.99999999988</v>
      </c>
      <c r="H45" s="33">
        <v>137.8633463716408</v>
      </c>
    </row>
    <row r="46" spans="1:8" ht="16.2" customHeight="1" x14ac:dyDescent="0.3">
      <c r="B46" s="24" t="s">
        <v>82</v>
      </c>
      <c r="C46" s="25" t="s">
        <v>83</v>
      </c>
      <c r="D46" s="26">
        <v>756922</v>
      </c>
      <c r="E46" s="26">
        <v>693845.17</v>
      </c>
      <c r="F46" s="26">
        <v>956558.16999999993</v>
      </c>
      <c r="G46" s="33">
        <v>262712.99999999988</v>
      </c>
      <c r="H46" s="33">
        <v>137.8633463716408</v>
      </c>
    </row>
    <row r="47" spans="1:8" ht="34.200000000000003" customHeight="1" x14ac:dyDescent="0.3">
      <c r="B47" s="24" t="s">
        <v>84</v>
      </c>
      <c r="C47" s="25" t="s">
        <v>85</v>
      </c>
      <c r="D47" s="26">
        <v>756922</v>
      </c>
      <c r="E47" s="26">
        <v>693845.17</v>
      </c>
      <c r="F47" s="26">
        <v>811134.92999999993</v>
      </c>
      <c r="G47" s="33">
        <v>117289.75999999989</v>
      </c>
      <c r="H47" s="33">
        <v>116.90431310489629</v>
      </c>
    </row>
    <row r="48" spans="1:8" ht="32.4" customHeight="1" x14ac:dyDescent="0.3">
      <c r="B48" s="22" t="s">
        <v>86</v>
      </c>
      <c r="C48" s="31" t="s">
        <v>87</v>
      </c>
      <c r="D48" s="32">
        <v>750000</v>
      </c>
      <c r="E48" s="32">
        <v>687500</v>
      </c>
      <c r="F48" s="32">
        <v>806336.74</v>
      </c>
      <c r="G48" s="33">
        <v>118836.73999999999</v>
      </c>
      <c r="H48" s="33">
        <v>117.28534399999999</v>
      </c>
    </row>
    <row r="49" spans="2:8" ht="46.2" customHeight="1" x14ac:dyDescent="0.3">
      <c r="B49" s="22" t="s">
        <v>88</v>
      </c>
      <c r="C49" s="31" t="s">
        <v>89</v>
      </c>
      <c r="D49" s="32">
        <v>6922</v>
      </c>
      <c r="E49" s="32">
        <v>6345.17</v>
      </c>
      <c r="F49" s="32">
        <v>4006.19</v>
      </c>
      <c r="G49" s="33">
        <v>-2338.98</v>
      </c>
      <c r="H49" s="33">
        <v>63.137630670257849</v>
      </c>
    </row>
    <row r="50" spans="2:8" ht="31.2" customHeight="1" x14ac:dyDescent="0.3">
      <c r="B50" s="22" t="s">
        <v>90</v>
      </c>
      <c r="C50" s="31" t="s">
        <v>91</v>
      </c>
      <c r="D50" s="32">
        <v>0</v>
      </c>
      <c r="E50" s="32">
        <v>0</v>
      </c>
      <c r="F50" s="32">
        <v>792</v>
      </c>
      <c r="G50" s="33">
        <v>792</v>
      </c>
      <c r="H50" s="33">
        <v>0</v>
      </c>
    </row>
    <row r="51" spans="2:8" ht="17.399999999999999" customHeight="1" x14ac:dyDescent="0.3">
      <c r="B51" s="24" t="s">
        <v>92</v>
      </c>
      <c r="C51" s="25" t="s">
        <v>93</v>
      </c>
      <c r="D51" s="26">
        <v>0</v>
      </c>
      <c r="E51" s="26">
        <v>0</v>
      </c>
      <c r="F51" s="26">
        <v>145423.24</v>
      </c>
      <c r="G51" s="33">
        <v>145423.24</v>
      </c>
      <c r="H51" s="33">
        <v>0</v>
      </c>
    </row>
    <row r="52" spans="2:8" x14ac:dyDescent="0.3">
      <c r="B52" s="22" t="s">
        <v>94</v>
      </c>
      <c r="C52" s="31" t="s">
        <v>95</v>
      </c>
      <c r="D52" s="32">
        <v>0</v>
      </c>
      <c r="E52" s="32">
        <v>0</v>
      </c>
      <c r="F52" s="32">
        <v>33387.24</v>
      </c>
      <c r="G52" s="33">
        <v>33387.24</v>
      </c>
      <c r="H52" s="33">
        <v>0</v>
      </c>
    </row>
    <row r="53" spans="2:8" ht="80.400000000000006" customHeight="1" x14ac:dyDescent="0.3">
      <c r="B53" s="22" t="s">
        <v>96</v>
      </c>
      <c r="C53" s="31" t="s">
        <v>100</v>
      </c>
      <c r="D53" s="32">
        <v>0</v>
      </c>
      <c r="E53" s="32">
        <v>0</v>
      </c>
      <c r="F53" s="32">
        <v>112036</v>
      </c>
      <c r="G53" s="33">
        <v>112036</v>
      </c>
      <c r="H53" s="33">
        <v>0</v>
      </c>
    </row>
    <row r="54" spans="2:8" ht="18" customHeight="1" x14ac:dyDescent="0.3">
      <c r="B54" s="24" t="s">
        <v>56</v>
      </c>
      <c r="C54" s="25" t="s">
        <v>57</v>
      </c>
      <c r="D54" s="26">
        <v>5549737</v>
      </c>
      <c r="E54" s="26">
        <v>5549737</v>
      </c>
      <c r="F54" s="26">
        <v>2504804.91</v>
      </c>
      <c r="G54" s="33">
        <v>-3044932.09</v>
      </c>
      <c r="H54" s="33">
        <v>45.133758770911129</v>
      </c>
    </row>
    <row r="55" spans="2:8" ht="18.600000000000001" customHeight="1" x14ac:dyDescent="0.3">
      <c r="B55" s="24" t="s">
        <v>58</v>
      </c>
      <c r="C55" s="25" t="s">
        <v>59</v>
      </c>
      <c r="D55" s="26">
        <v>5549737</v>
      </c>
      <c r="E55" s="26">
        <v>5549737</v>
      </c>
      <c r="F55" s="26">
        <v>2504804.91</v>
      </c>
      <c r="G55" s="33">
        <v>-3044932.09</v>
      </c>
      <c r="H55" s="33">
        <v>45.133758770911129</v>
      </c>
    </row>
    <row r="56" spans="2:8" ht="27.6" x14ac:dyDescent="0.3">
      <c r="B56" s="24" t="s">
        <v>64</v>
      </c>
      <c r="C56" s="25" t="s">
        <v>65</v>
      </c>
      <c r="D56" s="26">
        <v>5549737</v>
      </c>
      <c r="E56" s="26">
        <v>5549737</v>
      </c>
      <c r="F56" s="26">
        <v>2504804.91</v>
      </c>
      <c r="G56" s="33">
        <v>-3044932.09</v>
      </c>
      <c r="H56" s="33">
        <v>45.133758770911129</v>
      </c>
    </row>
    <row r="57" spans="2:8" ht="19.2" customHeight="1" x14ac:dyDescent="0.3">
      <c r="B57" s="22" t="s">
        <v>69</v>
      </c>
      <c r="C57" s="31" t="s">
        <v>70</v>
      </c>
      <c r="D57" s="32">
        <v>5549737</v>
      </c>
      <c r="E57" s="32">
        <v>5549737</v>
      </c>
      <c r="F57" s="32">
        <v>2504804.91</v>
      </c>
      <c r="G57" s="33">
        <v>-3044932.09</v>
      </c>
      <c r="H57" s="33">
        <v>45.133758770911129</v>
      </c>
    </row>
    <row r="58" spans="2:8" ht="21.6" customHeight="1" x14ac:dyDescent="0.3">
      <c r="B58" s="24" t="s">
        <v>71</v>
      </c>
      <c r="C58" s="25" t="s">
        <v>72</v>
      </c>
      <c r="D58" s="26">
        <v>756922</v>
      </c>
      <c r="E58" s="26">
        <v>693845.17</v>
      </c>
      <c r="F58" s="26">
        <v>956558.16999999993</v>
      </c>
      <c r="G58" s="33">
        <v>262712.99999999988</v>
      </c>
      <c r="H58" s="33">
        <v>137.8633463716408</v>
      </c>
    </row>
    <row r="59" spans="2:8" ht="21.6" customHeight="1" x14ac:dyDescent="0.3">
      <c r="B59" s="24" t="s">
        <v>71</v>
      </c>
      <c r="C59" s="25" t="s">
        <v>73</v>
      </c>
      <c r="D59" s="26">
        <v>6306659</v>
      </c>
      <c r="E59" s="26">
        <v>6243582.1699999999</v>
      </c>
      <c r="F59" s="26">
        <v>3461363.08</v>
      </c>
      <c r="G59" s="33">
        <v>-2782219.09</v>
      </c>
      <c r="H59" s="33">
        <v>55.438736702010928</v>
      </c>
    </row>
    <row r="62" spans="2:8" ht="15.6" x14ac:dyDescent="0.3">
      <c r="B62" s="35" t="s">
        <v>98</v>
      </c>
      <c r="C62" s="35"/>
      <c r="D62" s="36"/>
      <c r="E62" s="36"/>
      <c r="F62" s="37" t="s">
        <v>99</v>
      </c>
      <c r="G62" s="36"/>
      <c r="H62" s="36"/>
    </row>
  </sheetData>
  <mergeCells count="4">
    <mergeCell ref="B3:H3"/>
    <mergeCell ref="B4:H4"/>
    <mergeCell ref="B42:H42"/>
    <mergeCell ref="B62:C62"/>
  </mergeCells>
  <conditionalFormatting sqref="B7:B40">
    <cfRule type="expression" dxfId="7" priority="1" stopIfTrue="1">
      <formula>A7=1</formula>
    </cfRule>
  </conditionalFormatting>
  <conditionalFormatting sqref="C7:C40">
    <cfRule type="expression" dxfId="6" priority="2" stopIfTrue="1">
      <formula>A7=1</formula>
    </cfRule>
  </conditionalFormatting>
  <conditionalFormatting sqref="D7:D40">
    <cfRule type="expression" dxfId="4" priority="4" stopIfTrue="1">
      <formula>A7=1</formula>
    </cfRule>
  </conditionalFormatting>
  <conditionalFormatting sqref="E7:E40">
    <cfRule type="expression" dxfId="3" priority="5" stopIfTrue="1">
      <formula>A7=1</formula>
    </cfRule>
  </conditionalFormatting>
  <conditionalFormatting sqref="F7:F40">
    <cfRule type="expression" dxfId="2" priority="6" stopIfTrue="1">
      <formula>A7=1</formula>
    </cfRule>
  </conditionalFormatting>
  <conditionalFormatting sqref="G7:G40">
    <cfRule type="expression" dxfId="1" priority="7" stopIfTrue="1">
      <formula>A7=1</formula>
    </cfRule>
  </conditionalFormatting>
  <conditionalFormatting sqref="H7:H40">
    <cfRule type="expression" dxfId="0" priority="8" stopIfTrue="1">
      <formula>A7=1</formula>
    </cfRule>
  </conditionalFormatting>
  <pageMargins left="0.32" right="0.33" top="0.39370078740157499" bottom="0.39370078740157499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2021-12-01T08:45:55Z</cp:lastPrinted>
  <dcterms:created xsi:type="dcterms:W3CDTF">2021-12-01T08:31:02Z</dcterms:created>
  <dcterms:modified xsi:type="dcterms:W3CDTF">2021-12-01T08:47:45Z</dcterms:modified>
</cp:coreProperties>
</file>