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21\11\"/>
    </mc:Choice>
  </mc:AlternateContent>
  <bookViews>
    <workbookView xWindow="0" yWindow="0" windowWidth="17256" windowHeight="7860"/>
  </bookViews>
  <sheets>
    <sheet name="analiz_vd0" sheetId="2" r:id="rId1"/>
    <sheet name="Лист1" sheetId="1" r:id="rId2"/>
  </sheets>
  <externalReferences>
    <externalReference r:id="rId3"/>
  </externalReference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_xlnm.Print_Titles" localSheetId="0">analiz_vd0!$5:$5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" i="2" l="1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</calcChain>
</file>

<file path=xl/sharedStrings.xml><?xml version="1.0" encoding="utf-8"?>
<sst xmlns="http://schemas.openxmlformats.org/spreadsheetml/2006/main" count="230" uniqueCount="97">
  <si>
    <t>Код</t>
  </si>
  <si>
    <t>Показник</t>
  </si>
  <si>
    <t>% виконання на вказаний період</t>
  </si>
  <si>
    <t>Загальний фонд</t>
  </si>
  <si>
    <t>0210160</t>
  </si>
  <si>
    <t>Керівництво і управління у відповідній сфері у містах (місті Києві), селищах, селах,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</si>
  <si>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</si>
  <si>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</si>
  <si>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</si>
  <si>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</si>
  <si>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</si>
  <si>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</si>
  <si>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</si>
  <si>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</si>
  <si>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</si>
  <si>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</si>
  <si>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</si>
  <si>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</si>
  <si>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</si>
  <si>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</si>
  <si>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</si>
  <si>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</si>
  <si>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2275</t>
  </si>
  <si>
    <t>Оплата інших енергоносіїв та інших комунальних послуг</t>
  </si>
  <si>
    <t>2282</t>
  </si>
  <si>
    <t>Окремі заходи по реалізації державних (регіональних) програм, не віднесені до заходів розвитку</t>
  </si>
  <si>
    <t>2800</t>
  </si>
  <si>
    <t>Інші поточні видатки</t>
  </si>
  <si>
    <t>0213112</t>
  </si>
  <si>
    <t>Заходи державної політики з питань дітей та їх соціального захисту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</si>
  <si>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</si>
  <si>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</si>
  <si>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</si>
  <si>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</si>
  <si>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</si>
  <si>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</si>
  <si>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</si>
  <si>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</si>
  <si>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2230</t>
  </si>
  <si>
    <t>Продукти харчування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</si>
  <si>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</si>
  <si>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</si>
  <si>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</si>
  <si>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</si>
  <si>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</si>
  <si>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</si>
  <si>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</si>
  <si>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</si>
  <si>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0217520</t>
  </si>
  <si>
    <t>Реалізація Національної програми інформатизації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</si>
  <si>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</si>
  <si>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</si>
  <si>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</si>
  <si>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</si>
  <si>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</si>
  <si>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</si>
  <si>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</si>
  <si>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</si>
  <si>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0813242</t>
  </si>
  <si>
    <t>0817520</t>
  </si>
  <si>
    <t>1216030</t>
  </si>
  <si>
    <t>Організація благоустрою населених пунктів</t>
  </si>
  <si>
    <t>2274</t>
  </si>
  <si>
    <t>Оплата природного газу</t>
  </si>
  <si>
    <t>1216086</t>
  </si>
  <si>
    <t>Інша діяльність щодо забезпечення житлом громадян</t>
  </si>
  <si>
    <t>1216090</t>
  </si>
  <si>
    <t>Інша діяльність у сфері житлово-комунального господарства</t>
  </si>
  <si>
    <t>3718710</t>
  </si>
  <si>
    <t>Резервний фонд місцевого бюджету</t>
  </si>
  <si>
    <t>9000</t>
  </si>
  <si>
    <t>Нерозподілені видатки</t>
  </si>
  <si>
    <t xml:space="preserve"> </t>
  </si>
  <si>
    <t xml:space="preserve">Усього </t>
  </si>
  <si>
    <t>04578606000 - Бюджет Саксаганського району у місті Кривий Ріг</t>
  </si>
  <si>
    <t>Аналіз фінансування видатків з бюджету Саксаганського району у м.Кривому Розі                                                                                                  за період січень - листопад 2021 року</t>
  </si>
  <si>
    <t>План на рік з урахуванням змін, грн.</t>
  </si>
  <si>
    <t>План на вказаний період з урахуванням змін, грн.</t>
  </si>
  <si>
    <t>Всього профінансовано за вказаний період, грн.</t>
  </si>
  <si>
    <t>% виконання за вказаний період</t>
  </si>
  <si>
    <t>Інші кошти спеціального фонду</t>
  </si>
  <si>
    <t>3110</t>
  </si>
  <si>
    <t>Придбання обладнання і предметів довгострокового користування</t>
  </si>
  <si>
    <t>0813221</t>
  </si>
  <si>
    <t>3240</t>
  </si>
  <si>
    <t>Капітальні трансферти населенню</t>
  </si>
  <si>
    <t>1217310</t>
  </si>
  <si>
    <t>Будівництво-1 об`єктів житлово-комунального господарства</t>
  </si>
  <si>
    <t>3132</t>
  </si>
  <si>
    <t>Капітальний ремонт інших об`єктів</t>
  </si>
  <si>
    <t>1217363</t>
  </si>
  <si>
    <t>Виконання інвестиційних проектів в рамках здійснення заходів щодо соціально-економічного розвитку окремих територій</t>
  </si>
  <si>
    <t>3122</t>
  </si>
  <si>
    <t>Капітальне будівництво (придбання) інших об`єктів</t>
  </si>
  <si>
    <t>Субвенція з місцевого бюджету на виплату грошової компенсації за належні для отримання жилі приміщення для сімей осіб, визначених абзацами 5 - 8 пункту 1 статті 10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</si>
  <si>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Начальник фінансового відділу</t>
  </si>
  <si>
    <t>Людмила ШМАТКОВА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</si>
</sst>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b/>
      <sz val="14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6" fillId="0" borderId="0"/>
    <xf numFmtId="0" fontId="6" fillId="0" borderId="0"/>
  </cellStyleXfs>
  <cellXfs count="37">
    <xf numFmtId="0" fontId="0" fillId="0" borderId="0" xfId="0"/>
    <xf numFmtId="0" fontId="2" fillId="0" borderId="0" xfId="1"/>
    <xf numFmtId="0" fontId="4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4" fontId="2" fillId="0" borderId="0" xfId="1" applyNumberFormat="1" applyAlignment="1">
      <alignment vertical="center"/>
    </xf>
    <xf numFmtId="0" fontId="2" fillId="0" borderId="0" xfId="1" applyAlignment="1">
      <alignment wrapText="1"/>
    </xf>
    <xf numFmtId="0" fontId="2" fillId="0" borderId="0" xfId="1" applyAlignment="1">
      <alignment horizontal="center"/>
    </xf>
    <xf numFmtId="0" fontId="4" fillId="0" borderId="1" xfId="1" applyFont="1" applyBorder="1" applyAlignment="1">
      <alignment horizontal="center"/>
    </xf>
    <xf numFmtId="0" fontId="2" fillId="0" borderId="1" xfId="1" applyBorder="1" applyAlignment="1">
      <alignment vertical="center"/>
    </xf>
    <xf numFmtId="0" fontId="2" fillId="0" borderId="1" xfId="1" applyBorder="1" applyAlignment="1">
      <alignment horizontal="center" vertical="center"/>
    </xf>
    <xf numFmtId="0" fontId="2" fillId="0" borderId="1" xfId="1" applyBorder="1" applyAlignment="1">
      <alignment vertical="center" wrapText="1"/>
    </xf>
    <xf numFmtId="4" fontId="2" fillId="0" borderId="1" xfId="1" applyNumberFormat="1" applyBorder="1" applyAlignment="1">
      <alignment vertical="center"/>
    </xf>
    <xf numFmtId="4" fontId="5" fillId="2" borderId="1" xfId="1" applyNumberFormat="1" applyFont="1" applyFill="1" applyBorder="1" applyAlignment="1">
      <alignment vertical="center"/>
    </xf>
    <xf numFmtId="0" fontId="3" fillId="0" borderId="0" xfId="1" applyFont="1" applyAlignment="1">
      <alignment horizontal="center" vertical="center" wrapText="1"/>
    </xf>
    <xf numFmtId="0" fontId="4" fillId="0" borderId="1" xfId="2" applyFont="1" applyBorder="1" applyAlignment="1">
      <alignment horizontal="right" vertical="center" wrapText="1"/>
    </xf>
    <xf numFmtId="0" fontId="4" fillId="0" borderId="1" xfId="2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0" xfId="1" applyAlignment="1">
      <alignment horizontal="left"/>
    </xf>
    <xf numFmtId="0" fontId="1" fillId="0" borderId="1" xfId="0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/>
    <xf numFmtId="0" fontId="6" fillId="0" borderId="1" xfId="2" applyBorder="1" applyAlignment="1">
      <alignment horizontal="center" vertical="center"/>
    </xf>
    <xf numFmtId="0" fontId="6" fillId="0" borderId="1" xfId="2" applyBorder="1" applyAlignment="1">
      <alignment vertical="center" wrapText="1"/>
    </xf>
    <xf numFmtId="4" fontId="6" fillId="0" borderId="1" xfId="2" applyNumberFormat="1" applyBorder="1" applyAlignment="1">
      <alignment vertical="center"/>
    </xf>
    <xf numFmtId="4" fontId="5" fillId="2" borderId="1" xfId="2" applyNumberFormat="1" applyFont="1" applyFill="1" applyBorder="1" applyAlignment="1">
      <alignment vertical="center"/>
    </xf>
    <xf numFmtId="0" fontId="5" fillId="3" borderId="1" xfId="2" applyFont="1" applyFill="1" applyBorder="1" applyAlignment="1">
      <alignment horizontal="center" vertical="center"/>
    </xf>
    <xf numFmtId="0" fontId="5" fillId="3" borderId="1" xfId="2" applyFont="1" applyFill="1" applyBorder="1" applyAlignment="1">
      <alignment vertical="center" wrapText="1"/>
    </xf>
    <xf numFmtId="4" fontId="5" fillId="3" borderId="1" xfId="2" applyNumberFormat="1" applyFont="1" applyFill="1" applyBorder="1" applyAlignment="1">
      <alignment vertical="center"/>
    </xf>
    <xf numFmtId="4" fontId="5" fillId="3" borderId="1" xfId="3" applyNumberFormat="1" applyFont="1" applyFill="1" applyBorder="1" applyAlignment="1">
      <alignment vertical="center" wrapText="1"/>
    </xf>
    <xf numFmtId="0" fontId="5" fillId="0" borderId="2" xfId="1" applyFont="1" applyBorder="1" applyAlignment="1">
      <alignment horizontal="center"/>
    </xf>
    <xf numFmtId="0" fontId="6" fillId="0" borderId="0" xfId="3"/>
    <xf numFmtId="0" fontId="6" fillId="0" borderId="0" xfId="3" applyAlignment="1">
      <alignment horizontal="center"/>
    </xf>
    <xf numFmtId="0" fontId="6" fillId="0" borderId="0" xfId="3" applyFont="1" applyAlignment="1">
      <alignment horizontal="left"/>
    </xf>
    <xf numFmtId="0" fontId="6" fillId="0" borderId="0" xfId="3" applyFont="1"/>
    <xf numFmtId="0" fontId="8" fillId="0" borderId="1" xfId="1" applyFont="1" applyBorder="1" applyAlignment="1">
      <alignment vertical="center" wrapText="1"/>
    </xf>
    <xf numFmtId="0" fontId="6" fillId="0" borderId="1" xfId="1" applyFont="1" applyBorder="1" applyAlignment="1">
      <alignment vertical="center" wrapText="1"/>
    </xf>
  </cellXfs>
  <cellStyles count="4">
    <cellStyle name="Обычный" xfId="0" builtinId="0"/>
    <cellStyle name="Обычный 2" xfId="1"/>
    <cellStyle name="Обычный 2 2" xfId="3"/>
    <cellStyle name="Обычный 2 3" xfId="2"/>
  </cellStyles>
  <dxfs count="19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6"/>
  <sheetViews>
    <sheetView tabSelected="1" topLeftCell="B1" workbookViewId="0">
      <selection activeCell="C66" sqref="C66"/>
    </sheetView>
  </sheetViews>
  <sheetFormatPr defaultRowHeight="13.2" x14ac:dyDescent="0.25"/>
  <cols>
    <col min="1" max="1" width="0" style="1" hidden="1" customWidth="1"/>
    <col min="2" max="2" width="11.21875" style="6" customWidth="1"/>
    <col min="3" max="3" width="50.6640625" style="5" customWidth="1"/>
    <col min="4" max="4" width="15.6640625" style="1" customWidth="1"/>
    <col min="5" max="5" width="16.6640625" style="1" customWidth="1"/>
    <col min="6" max="7" width="15.6640625" style="1" customWidth="1"/>
    <col min="8" max="247" width="8.88671875" style="1"/>
    <col min="248" max="248" width="12.6640625" style="1" customWidth="1"/>
    <col min="249" max="249" width="50.6640625" style="1" customWidth="1"/>
    <col min="250" max="263" width="15.6640625" style="1" customWidth="1"/>
    <col min="264" max="503" width="8.88671875" style="1"/>
    <col min="504" max="504" width="12.6640625" style="1" customWidth="1"/>
    <col min="505" max="505" width="50.6640625" style="1" customWidth="1"/>
    <col min="506" max="519" width="15.6640625" style="1" customWidth="1"/>
    <col min="520" max="759" width="8.88671875" style="1"/>
    <col min="760" max="760" width="12.6640625" style="1" customWidth="1"/>
    <col min="761" max="761" width="50.6640625" style="1" customWidth="1"/>
    <col min="762" max="775" width="15.6640625" style="1" customWidth="1"/>
    <col min="776" max="1015" width="8.88671875" style="1"/>
    <col min="1016" max="1016" width="12.6640625" style="1" customWidth="1"/>
    <col min="1017" max="1017" width="50.6640625" style="1" customWidth="1"/>
    <col min="1018" max="1031" width="15.6640625" style="1" customWidth="1"/>
    <col min="1032" max="1271" width="8.88671875" style="1"/>
    <col min="1272" max="1272" width="12.6640625" style="1" customWidth="1"/>
    <col min="1273" max="1273" width="50.6640625" style="1" customWidth="1"/>
    <col min="1274" max="1287" width="15.6640625" style="1" customWidth="1"/>
    <col min="1288" max="1527" width="8.88671875" style="1"/>
    <col min="1528" max="1528" width="12.6640625" style="1" customWidth="1"/>
    <col min="1529" max="1529" width="50.6640625" style="1" customWidth="1"/>
    <col min="1530" max="1543" width="15.6640625" style="1" customWidth="1"/>
    <col min="1544" max="1783" width="8.88671875" style="1"/>
    <col min="1784" max="1784" width="12.6640625" style="1" customWidth="1"/>
    <col min="1785" max="1785" width="50.6640625" style="1" customWidth="1"/>
    <col min="1786" max="1799" width="15.6640625" style="1" customWidth="1"/>
    <col min="1800" max="2039" width="8.88671875" style="1"/>
    <col min="2040" max="2040" width="12.6640625" style="1" customWidth="1"/>
    <col min="2041" max="2041" width="50.6640625" style="1" customWidth="1"/>
    <col min="2042" max="2055" width="15.6640625" style="1" customWidth="1"/>
    <col min="2056" max="2295" width="8.88671875" style="1"/>
    <col min="2296" max="2296" width="12.6640625" style="1" customWidth="1"/>
    <col min="2297" max="2297" width="50.6640625" style="1" customWidth="1"/>
    <col min="2298" max="2311" width="15.6640625" style="1" customWidth="1"/>
    <col min="2312" max="2551" width="8.88671875" style="1"/>
    <col min="2552" max="2552" width="12.6640625" style="1" customWidth="1"/>
    <col min="2553" max="2553" width="50.6640625" style="1" customWidth="1"/>
    <col min="2554" max="2567" width="15.6640625" style="1" customWidth="1"/>
    <col min="2568" max="2807" width="8.88671875" style="1"/>
    <col min="2808" max="2808" width="12.6640625" style="1" customWidth="1"/>
    <col min="2809" max="2809" width="50.6640625" style="1" customWidth="1"/>
    <col min="2810" max="2823" width="15.6640625" style="1" customWidth="1"/>
    <col min="2824" max="3063" width="8.88671875" style="1"/>
    <col min="3064" max="3064" width="12.6640625" style="1" customWidth="1"/>
    <col min="3065" max="3065" width="50.6640625" style="1" customWidth="1"/>
    <col min="3066" max="3079" width="15.6640625" style="1" customWidth="1"/>
    <col min="3080" max="3319" width="8.88671875" style="1"/>
    <col min="3320" max="3320" width="12.6640625" style="1" customWidth="1"/>
    <col min="3321" max="3321" width="50.6640625" style="1" customWidth="1"/>
    <col min="3322" max="3335" width="15.6640625" style="1" customWidth="1"/>
    <col min="3336" max="3575" width="8.88671875" style="1"/>
    <col min="3576" max="3576" width="12.6640625" style="1" customWidth="1"/>
    <col min="3577" max="3577" width="50.6640625" style="1" customWidth="1"/>
    <col min="3578" max="3591" width="15.6640625" style="1" customWidth="1"/>
    <col min="3592" max="3831" width="8.88671875" style="1"/>
    <col min="3832" max="3832" width="12.6640625" style="1" customWidth="1"/>
    <col min="3833" max="3833" width="50.6640625" style="1" customWidth="1"/>
    <col min="3834" max="3847" width="15.6640625" style="1" customWidth="1"/>
    <col min="3848" max="4087" width="8.88671875" style="1"/>
    <col min="4088" max="4088" width="12.6640625" style="1" customWidth="1"/>
    <col min="4089" max="4089" width="50.6640625" style="1" customWidth="1"/>
    <col min="4090" max="4103" width="15.6640625" style="1" customWidth="1"/>
    <col min="4104" max="4343" width="8.88671875" style="1"/>
    <col min="4344" max="4344" width="12.6640625" style="1" customWidth="1"/>
    <col min="4345" max="4345" width="50.6640625" style="1" customWidth="1"/>
    <col min="4346" max="4359" width="15.6640625" style="1" customWidth="1"/>
    <col min="4360" max="4599" width="8.88671875" style="1"/>
    <col min="4600" max="4600" width="12.6640625" style="1" customWidth="1"/>
    <col min="4601" max="4601" width="50.6640625" style="1" customWidth="1"/>
    <col min="4602" max="4615" width="15.6640625" style="1" customWidth="1"/>
    <col min="4616" max="4855" width="8.88671875" style="1"/>
    <col min="4856" max="4856" width="12.6640625" style="1" customWidth="1"/>
    <col min="4857" max="4857" width="50.6640625" style="1" customWidth="1"/>
    <col min="4858" max="4871" width="15.6640625" style="1" customWidth="1"/>
    <col min="4872" max="5111" width="8.88671875" style="1"/>
    <col min="5112" max="5112" width="12.6640625" style="1" customWidth="1"/>
    <col min="5113" max="5113" width="50.6640625" style="1" customWidth="1"/>
    <col min="5114" max="5127" width="15.6640625" style="1" customWidth="1"/>
    <col min="5128" max="5367" width="8.88671875" style="1"/>
    <col min="5368" max="5368" width="12.6640625" style="1" customWidth="1"/>
    <col min="5369" max="5369" width="50.6640625" style="1" customWidth="1"/>
    <col min="5370" max="5383" width="15.6640625" style="1" customWidth="1"/>
    <col min="5384" max="5623" width="8.88671875" style="1"/>
    <col min="5624" max="5624" width="12.6640625" style="1" customWidth="1"/>
    <col min="5625" max="5625" width="50.6640625" style="1" customWidth="1"/>
    <col min="5626" max="5639" width="15.6640625" style="1" customWidth="1"/>
    <col min="5640" max="5879" width="8.88671875" style="1"/>
    <col min="5880" max="5880" width="12.6640625" style="1" customWidth="1"/>
    <col min="5881" max="5881" width="50.6640625" style="1" customWidth="1"/>
    <col min="5882" max="5895" width="15.6640625" style="1" customWidth="1"/>
    <col min="5896" max="6135" width="8.88671875" style="1"/>
    <col min="6136" max="6136" width="12.6640625" style="1" customWidth="1"/>
    <col min="6137" max="6137" width="50.6640625" style="1" customWidth="1"/>
    <col min="6138" max="6151" width="15.6640625" style="1" customWidth="1"/>
    <col min="6152" max="6391" width="8.88671875" style="1"/>
    <col min="6392" max="6392" width="12.6640625" style="1" customWidth="1"/>
    <col min="6393" max="6393" width="50.6640625" style="1" customWidth="1"/>
    <col min="6394" max="6407" width="15.6640625" style="1" customWidth="1"/>
    <col min="6408" max="6647" width="8.88671875" style="1"/>
    <col min="6648" max="6648" width="12.6640625" style="1" customWidth="1"/>
    <col min="6649" max="6649" width="50.6640625" style="1" customWidth="1"/>
    <col min="6650" max="6663" width="15.6640625" style="1" customWidth="1"/>
    <col min="6664" max="6903" width="8.88671875" style="1"/>
    <col min="6904" max="6904" width="12.6640625" style="1" customWidth="1"/>
    <col min="6905" max="6905" width="50.6640625" style="1" customWidth="1"/>
    <col min="6906" max="6919" width="15.6640625" style="1" customWidth="1"/>
    <col min="6920" max="7159" width="8.88671875" style="1"/>
    <col min="7160" max="7160" width="12.6640625" style="1" customWidth="1"/>
    <col min="7161" max="7161" width="50.6640625" style="1" customWidth="1"/>
    <col min="7162" max="7175" width="15.6640625" style="1" customWidth="1"/>
    <col min="7176" max="7415" width="8.88671875" style="1"/>
    <col min="7416" max="7416" width="12.6640625" style="1" customWidth="1"/>
    <col min="7417" max="7417" width="50.6640625" style="1" customWidth="1"/>
    <col min="7418" max="7431" width="15.6640625" style="1" customWidth="1"/>
    <col min="7432" max="7671" width="8.88671875" style="1"/>
    <col min="7672" max="7672" width="12.6640625" style="1" customWidth="1"/>
    <col min="7673" max="7673" width="50.6640625" style="1" customWidth="1"/>
    <col min="7674" max="7687" width="15.6640625" style="1" customWidth="1"/>
    <col min="7688" max="7927" width="8.88671875" style="1"/>
    <col min="7928" max="7928" width="12.6640625" style="1" customWidth="1"/>
    <col min="7929" max="7929" width="50.6640625" style="1" customWidth="1"/>
    <col min="7930" max="7943" width="15.6640625" style="1" customWidth="1"/>
    <col min="7944" max="8183" width="8.88671875" style="1"/>
    <col min="8184" max="8184" width="12.6640625" style="1" customWidth="1"/>
    <col min="8185" max="8185" width="50.6640625" style="1" customWidth="1"/>
    <col min="8186" max="8199" width="15.6640625" style="1" customWidth="1"/>
    <col min="8200" max="8439" width="8.88671875" style="1"/>
    <col min="8440" max="8440" width="12.6640625" style="1" customWidth="1"/>
    <col min="8441" max="8441" width="50.6640625" style="1" customWidth="1"/>
    <col min="8442" max="8455" width="15.6640625" style="1" customWidth="1"/>
    <col min="8456" max="8695" width="8.88671875" style="1"/>
    <col min="8696" max="8696" width="12.6640625" style="1" customWidth="1"/>
    <col min="8697" max="8697" width="50.6640625" style="1" customWidth="1"/>
    <col min="8698" max="8711" width="15.6640625" style="1" customWidth="1"/>
    <col min="8712" max="8951" width="8.88671875" style="1"/>
    <col min="8952" max="8952" width="12.6640625" style="1" customWidth="1"/>
    <col min="8953" max="8953" width="50.6640625" style="1" customWidth="1"/>
    <col min="8954" max="8967" width="15.6640625" style="1" customWidth="1"/>
    <col min="8968" max="9207" width="8.88671875" style="1"/>
    <col min="9208" max="9208" width="12.6640625" style="1" customWidth="1"/>
    <col min="9209" max="9209" width="50.6640625" style="1" customWidth="1"/>
    <col min="9210" max="9223" width="15.6640625" style="1" customWidth="1"/>
    <col min="9224" max="9463" width="8.88671875" style="1"/>
    <col min="9464" max="9464" width="12.6640625" style="1" customWidth="1"/>
    <col min="9465" max="9465" width="50.6640625" style="1" customWidth="1"/>
    <col min="9466" max="9479" width="15.6640625" style="1" customWidth="1"/>
    <col min="9480" max="9719" width="8.88671875" style="1"/>
    <col min="9720" max="9720" width="12.6640625" style="1" customWidth="1"/>
    <col min="9721" max="9721" width="50.6640625" style="1" customWidth="1"/>
    <col min="9722" max="9735" width="15.6640625" style="1" customWidth="1"/>
    <col min="9736" max="9975" width="8.88671875" style="1"/>
    <col min="9976" max="9976" width="12.6640625" style="1" customWidth="1"/>
    <col min="9977" max="9977" width="50.6640625" style="1" customWidth="1"/>
    <col min="9978" max="9991" width="15.6640625" style="1" customWidth="1"/>
    <col min="9992" max="10231" width="8.88671875" style="1"/>
    <col min="10232" max="10232" width="12.6640625" style="1" customWidth="1"/>
    <col min="10233" max="10233" width="50.6640625" style="1" customWidth="1"/>
    <col min="10234" max="10247" width="15.6640625" style="1" customWidth="1"/>
    <col min="10248" max="10487" width="8.88671875" style="1"/>
    <col min="10488" max="10488" width="12.6640625" style="1" customWidth="1"/>
    <col min="10489" max="10489" width="50.6640625" style="1" customWidth="1"/>
    <col min="10490" max="10503" width="15.6640625" style="1" customWidth="1"/>
    <col min="10504" max="10743" width="8.88671875" style="1"/>
    <col min="10744" max="10744" width="12.6640625" style="1" customWidth="1"/>
    <col min="10745" max="10745" width="50.6640625" style="1" customWidth="1"/>
    <col min="10746" max="10759" width="15.6640625" style="1" customWidth="1"/>
    <col min="10760" max="10999" width="8.88671875" style="1"/>
    <col min="11000" max="11000" width="12.6640625" style="1" customWidth="1"/>
    <col min="11001" max="11001" width="50.6640625" style="1" customWidth="1"/>
    <col min="11002" max="11015" width="15.6640625" style="1" customWidth="1"/>
    <col min="11016" max="11255" width="8.88671875" style="1"/>
    <col min="11256" max="11256" width="12.6640625" style="1" customWidth="1"/>
    <col min="11257" max="11257" width="50.6640625" style="1" customWidth="1"/>
    <col min="11258" max="11271" width="15.6640625" style="1" customWidth="1"/>
    <col min="11272" max="11511" width="8.88671875" style="1"/>
    <col min="11512" max="11512" width="12.6640625" style="1" customWidth="1"/>
    <col min="11513" max="11513" width="50.6640625" style="1" customWidth="1"/>
    <col min="11514" max="11527" width="15.6640625" style="1" customWidth="1"/>
    <col min="11528" max="11767" width="8.88671875" style="1"/>
    <col min="11768" max="11768" width="12.6640625" style="1" customWidth="1"/>
    <col min="11769" max="11769" width="50.6640625" style="1" customWidth="1"/>
    <col min="11770" max="11783" width="15.6640625" style="1" customWidth="1"/>
    <col min="11784" max="12023" width="8.88671875" style="1"/>
    <col min="12024" max="12024" width="12.6640625" style="1" customWidth="1"/>
    <col min="12025" max="12025" width="50.6640625" style="1" customWidth="1"/>
    <col min="12026" max="12039" width="15.6640625" style="1" customWidth="1"/>
    <col min="12040" max="12279" width="8.88671875" style="1"/>
    <col min="12280" max="12280" width="12.6640625" style="1" customWidth="1"/>
    <col min="12281" max="12281" width="50.6640625" style="1" customWidth="1"/>
    <col min="12282" max="12295" width="15.6640625" style="1" customWidth="1"/>
    <col min="12296" max="12535" width="8.88671875" style="1"/>
    <col min="12536" max="12536" width="12.6640625" style="1" customWidth="1"/>
    <col min="12537" max="12537" width="50.6640625" style="1" customWidth="1"/>
    <col min="12538" max="12551" width="15.6640625" style="1" customWidth="1"/>
    <col min="12552" max="12791" width="8.88671875" style="1"/>
    <col min="12792" max="12792" width="12.6640625" style="1" customWidth="1"/>
    <col min="12793" max="12793" width="50.6640625" style="1" customWidth="1"/>
    <col min="12794" max="12807" width="15.6640625" style="1" customWidth="1"/>
    <col min="12808" max="13047" width="8.88671875" style="1"/>
    <col min="13048" max="13048" width="12.6640625" style="1" customWidth="1"/>
    <col min="13049" max="13049" width="50.6640625" style="1" customWidth="1"/>
    <col min="13050" max="13063" width="15.6640625" style="1" customWidth="1"/>
    <col min="13064" max="13303" width="8.88671875" style="1"/>
    <col min="13304" max="13304" width="12.6640625" style="1" customWidth="1"/>
    <col min="13305" max="13305" width="50.6640625" style="1" customWidth="1"/>
    <col min="13306" max="13319" width="15.6640625" style="1" customWidth="1"/>
    <col min="13320" max="13559" width="8.88671875" style="1"/>
    <col min="13560" max="13560" width="12.6640625" style="1" customWidth="1"/>
    <col min="13561" max="13561" width="50.6640625" style="1" customWidth="1"/>
    <col min="13562" max="13575" width="15.6640625" style="1" customWidth="1"/>
    <col min="13576" max="13815" width="8.88671875" style="1"/>
    <col min="13816" max="13816" width="12.6640625" style="1" customWidth="1"/>
    <col min="13817" max="13817" width="50.6640625" style="1" customWidth="1"/>
    <col min="13818" max="13831" width="15.6640625" style="1" customWidth="1"/>
    <col min="13832" max="14071" width="8.88671875" style="1"/>
    <col min="14072" max="14072" width="12.6640625" style="1" customWidth="1"/>
    <col min="14073" max="14073" width="50.6640625" style="1" customWidth="1"/>
    <col min="14074" max="14087" width="15.6640625" style="1" customWidth="1"/>
    <col min="14088" max="14327" width="8.88671875" style="1"/>
    <col min="14328" max="14328" width="12.6640625" style="1" customWidth="1"/>
    <col min="14329" max="14329" width="50.6640625" style="1" customWidth="1"/>
    <col min="14330" max="14343" width="15.6640625" style="1" customWidth="1"/>
    <col min="14344" max="14583" width="8.88671875" style="1"/>
    <col min="14584" max="14584" width="12.6640625" style="1" customWidth="1"/>
    <col min="14585" max="14585" width="50.6640625" style="1" customWidth="1"/>
    <col min="14586" max="14599" width="15.6640625" style="1" customWidth="1"/>
    <col min="14600" max="14839" width="8.88671875" style="1"/>
    <col min="14840" max="14840" width="12.6640625" style="1" customWidth="1"/>
    <col min="14841" max="14841" width="50.6640625" style="1" customWidth="1"/>
    <col min="14842" max="14855" width="15.6640625" style="1" customWidth="1"/>
    <col min="14856" max="15095" width="8.88671875" style="1"/>
    <col min="15096" max="15096" width="12.6640625" style="1" customWidth="1"/>
    <col min="15097" max="15097" width="50.6640625" style="1" customWidth="1"/>
    <col min="15098" max="15111" width="15.6640625" style="1" customWidth="1"/>
    <col min="15112" max="15351" width="8.88671875" style="1"/>
    <col min="15352" max="15352" width="12.6640625" style="1" customWidth="1"/>
    <col min="15353" max="15353" width="50.6640625" style="1" customWidth="1"/>
    <col min="15354" max="15367" width="15.6640625" style="1" customWidth="1"/>
    <col min="15368" max="15607" width="8.88671875" style="1"/>
    <col min="15608" max="15608" width="12.6640625" style="1" customWidth="1"/>
    <col min="15609" max="15609" width="50.6640625" style="1" customWidth="1"/>
    <col min="15610" max="15623" width="15.6640625" style="1" customWidth="1"/>
    <col min="15624" max="15863" width="8.88671875" style="1"/>
    <col min="15864" max="15864" width="12.6640625" style="1" customWidth="1"/>
    <col min="15865" max="15865" width="50.6640625" style="1" customWidth="1"/>
    <col min="15866" max="15879" width="15.6640625" style="1" customWidth="1"/>
    <col min="15880" max="16119" width="8.88671875" style="1"/>
    <col min="16120" max="16120" width="12.6640625" style="1" customWidth="1"/>
    <col min="16121" max="16121" width="50.6640625" style="1" customWidth="1"/>
    <col min="16122" max="16135" width="15.6640625" style="1" customWidth="1"/>
    <col min="16136" max="16384" width="8.88671875" style="1"/>
  </cols>
  <sheetData>
    <row r="1" spans="1:8" x14ac:dyDescent="0.25">
      <c r="B1" s="17" t="s">
        <v>74</v>
      </c>
      <c r="C1" s="17"/>
    </row>
    <row r="2" spans="1:8" ht="48.6" customHeight="1" x14ac:dyDescent="0.25">
      <c r="B2" s="13" t="s">
        <v>75</v>
      </c>
      <c r="C2" s="13"/>
      <c r="D2" s="13"/>
      <c r="E2" s="13"/>
      <c r="F2" s="13"/>
      <c r="G2" s="13"/>
    </row>
    <row r="3" spans="1:8" x14ac:dyDescent="0.25">
      <c r="B3" s="2" t="s">
        <v>3</v>
      </c>
      <c r="C3" s="2"/>
      <c r="D3" s="2"/>
      <c r="E3" s="2"/>
      <c r="F3" s="2"/>
      <c r="G3" s="2"/>
    </row>
    <row r="5" spans="1:8" s="3" customFormat="1" ht="48" x14ac:dyDescent="0.25">
      <c r="A5" s="7"/>
      <c r="B5" s="14" t="s">
        <v>0</v>
      </c>
      <c r="C5" s="15" t="s">
        <v>1</v>
      </c>
      <c r="D5" s="16" t="s">
        <v>76</v>
      </c>
      <c r="E5" s="16" t="s">
        <v>77</v>
      </c>
      <c r="F5" s="16" t="s">
        <v>78</v>
      </c>
      <c r="G5" s="16" t="s">
        <v>79</v>
      </c>
    </row>
    <row r="6" spans="1:8" ht="39.6" x14ac:dyDescent="0.25">
      <c r="A6" s="8">
        <v>1</v>
      </c>
      <c r="B6" s="9" t="s">
        <v>4</v>
      </c>
      <c r="C6" s="10" t="s">
        <v>5</v>
      </c>
      <c r="D6" s="11">
        <v>47922637</v>
      </c>
      <c r="E6" s="11">
        <v>43594433</v>
      </c>
      <c r="F6" s="11">
        <v>42824508.370000005</v>
      </c>
      <c r="G6" s="12">
        <f>IF(E6=0,0,(F6/E6)*100)</f>
        <v>98.233892318315057</v>
      </c>
      <c r="H6" s="4"/>
    </row>
    <row r="7" spans="1:8" x14ac:dyDescent="0.25">
      <c r="A7" s="8">
        <v>0</v>
      </c>
      <c r="B7" s="9" t="s">
        <v>6</v>
      </c>
      <c r="C7" s="10" t="s">
        <v>7</v>
      </c>
      <c r="D7" s="11">
        <v>35484507</v>
      </c>
      <c r="E7" s="11">
        <v>32375244</v>
      </c>
      <c r="F7" s="11">
        <v>32348448.629999999</v>
      </c>
      <c r="G7" s="12">
        <f>IF(E7=0,0,(F7/E7)*100)</f>
        <v>99.917235002151642</v>
      </c>
      <c r="H7" s="4"/>
    </row>
    <row r="8" spans="1:8" x14ac:dyDescent="0.25">
      <c r="A8" s="8">
        <v>0</v>
      </c>
      <c r="B8" s="9" t="s">
        <v>8</v>
      </c>
      <c r="C8" s="10" t="s">
        <v>9</v>
      </c>
      <c r="D8" s="11">
        <v>7806592</v>
      </c>
      <c r="E8" s="11">
        <v>7067019</v>
      </c>
      <c r="F8" s="11">
        <v>7061749.4800000004</v>
      </c>
      <c r="G8" s="12">
        <f>IF(E8=0,0,(F8/E8)*100)</f>
        <v>99.925435038451155</v>
      </c>
      <c r="H8" s="4"/>
    </row>
    <row r="9" spans="1:8" x14ac:dyDescent="0.25">
      <c r="A9" s="8">
        <v>0</v>
      </c>
      <c r="B9" s="9" t="s">
        <v>10</v>
      </c>
      <c r="C9" s="10" t="s">
        <v>11</v>
      </c>
      <c r="D9" s="11">
        <v>584305</v>
      </c>
      <c r="E9" s="11">
        <v>584305</v>
      </c>
      <c r="F9" s="11">
        <v>487126.18</v>
      </c>
      <c r="G9" s="12">
        <f>IF(E9=0,0,(F9/E9)*100)</f>
        <v>83.368477079607402</v>
      </c>
      <c r="H9" s="4"/>
    </row>
    <row r="10" spans="1:8" x14ac:dyDescent="0.25">
      <c r="A10" s="8">
        <v>0</v>
      </c>
      <c r="B10" s="9" t="s">
        <v>12</v>
      </c>
      <c r="C10" s="10" t="s">
        <v>13</v>
      </c>
      <c r="D10" s="11">
        <v>2477393</v>
      </c>
      <c r="E10" s="11">
        <v>2049885</v>
      </c>
      <c r="F10" s="11">
        <v>1787034.03</v>
      </c>
      <c r="G10" s="12">
        <f>IF(E10=0,0,(F10/E10)*100)</f>
        <v>87.177282140217628</v>
      </c>
      <c r="H10" s="4"/>
    </row>
    <row r="11" spans="1:8" x14ac:dyDescent="0.25">
      <c r="A11" s="8">
        <v>0</v>
      </c>
      <c r="B11" s="9" t="s">
        <v>14</v>
      </c>
      <c r="C11" s="10" t="s">
        <v>15</v>
      </c>
      <c r="D11" s="11">
        <v>7000</v>
      </c>
      <c r="E11" s="11">
        <v>6440</v>
      </c>
      <c r="F11" s="11">
        <v>3445.54</v>
      </c>
      <c r="G11" s="12">
        <f>IF(E11=0,0,(F11/E11)*100)</f>
        <v>53.502173913043485</v>
      </c>
      <c r="H11" s="4"/>
    </row>
    <row r="12" spans="1:8" x14ac:dyDescent="0.25">
      <c r="A12" s="8">
        <v>0</v>
      </c>
      <c r="B12" s="9" t="s">
        <v>16</v>
      </c>
      <c r="C12" s="10" t="s">
        <v>17</v>
      </c>
      <c r="D12" s="11">
        <v>1092760</v>
      </c>
      <c r="E12" s="11">
        <v>1086028</v>
      </c>
      <c r="F12" s="11">
        <v>839682.1</v>
      </c>
      <c r="G12" s="12">
        <f>IF(E12=0,0,(F12/E12)*100)</f>
        <v>77.316800303491249</v>
      </c>
      <c r="H12" s="4"/>
    </row>
    <row r="13" spans="1:8" x14ac:dyDescent="0.25">
      <c r="A13" s="8">
        <v>0</v>
      </c>
      <c r="B13" s="9" t="s">
        <v>18</v>
      </c>
      <c r="C13" s="10" t="s">
        <v>19</v>
      </c>
      <c r="D13" s="11">
        <v>36444</v>
      </c>
      <c r="E13" s="11">
        <v>33153</v>
      </c>
      <c r="F13" s="11">
        <v>24002.5</v>
      </c>
      <c r="G13" s="12">
        <f>IF(E13=0,0,(F13/E13)*100)</f>
        <v>72.399179561427317</v>
      </c>
      <c r="H13" s="4"/>
    </row>
    <row r="14" spans="1:8" x14ac:dyDescent="0.25">
      <c r="A14" s="8">
        <v>0</v>
      </c>
      <c r="B14" s="9" t="s">
        <v>20</v>
      </c>
      <c r="C14" s="10" t="s">
        <v>21</v>
      </c>
      <c r="D14" s="11">
        <v>384365</v>
      </c>
      <c r="E14" s="11">
        <v>343165</v>
      </c>
      <c r="F14" s="11">
        <v>237946.46</v>
      </c>
      <c r="G14" s="12">
        <f>IF(E14=0,0,(F14/E14)*100)</f>
        <v>69.338790377806589</v>
      </c>
      <c r="H14" s="4"/>
    </row>
    <row r="15" spans="1:8" x14ac:dyDescent="0.25">
      <c r="A15" s="8">
        <v>0</v>
      </c>
      <c r="B15" s="9" t="s">
        <v>22</v>
      </c>
      <c r="C15" s="10" t="s">
        <v>23</v>
      </c>
      <c r="D15" s="11">
        <v>15176</v>
      </c>
      <c r="E15" s="11">
        <v>15099</v>
      </c>
      <c r="F15" s="11">
        <v>11338.45</v>
      </c>
      <c r="G15" s="12">
        <f>IF(E15=0,0,(F15/E15)*100)</f>
        <v>75.09404596330883</v>
      </c>
      <c r="H15" s="4"/>
    </row>
    <row r="16" spans="1:8" ht="38.4" customHeight="1" x14ac:dyDescent="0.25">
      <c r="A16" s="8">
        <v>0</v>
      </c>
      <c r="B16" s="9" t="s">
        <v>24</v>
      </c>
      <c r="C16" s="10" t="s">
        <v>25</v>
      </c>
      <c r="D16" s="11">
        <v>6910</v>
      </c>
      <c r="E16" s="11">
        <v>6910</v>
      </c>
      <c r="F16" s="11">
        <v>910</v>
      </c>
      <c r="G16" s="12">
        <f>IF(E16=0,0,(F16/E16)*100)</f>
        <v>13.16931982633864</v>
      </c>
      <c r="H16" s="4"/>
    </row>
    <row r="17" spans="1:8" x14ac:dyDescent="0.25">
      <c r="A17" s="8">
        <v>0</v>
      </c>
      <c r="B17" s="9" t="s">
        <v>26</v>
      </c>
      <c r="C17" s="10" t="s">
        <v>27</v>
      </c>
      <c r="D17" s="11">
        <v>27185</v>
      </c>
      <c r="E17" s="11">
        <v>27185</v>
      </c>
      <c r="F17" s="11">
        <v>22825</v>
      </c>
      <c r="G17" s="12">
        <f>IF(E17=0,0,(F17/E17)*100)</f>
        <v>83.961743608607691</v>
      </c>
      <c r="H17" s="4"/>
    </row>
    <row r="18" spans="1:8" ht="26.4" x14ac:dyDescent="0.25">
      <c r="A18" s="8">
        <v>1</v>
      </c>
      <c r="B18" s="9" t="s">
        <v>28</v>
      </c>
      <c r="C18" s="10" t="s">
        <v>29</v>
      </c>
      <c r="D18" s="11">
        <v>18000</v>
      </c>
      <c r="E18" s="11">
        <v>18000</v>
      </c>
      <c r="F18" s="11">
        <v>15960.45</v>
      </c>
      <c r="G18" s="12">
        <f>IF(E18=0,0,(F18/E18)*100)</f>
        <v>88.669166666666669</v>
      </c>
      <c r="H18" s="4"/>
    </row>
    <row r="19" spans="1:8" x14ac:dyDescent="0.25">
      <c r="A19" s="8">
        <v>0</v>
      </c>
      <c r="B19" s="9" t="s">
        <v>12</v>
      </c>
      <c r="C19" s="10" t="s">
        <v>13</v>
      </c>
      <c r="D19" s="11">
        <v>18000</v>
      </c>
      <c r="E19" s="11">
        <v>18000</v>
      </c>
      <c r="F19" s="11">
        <v>15960.45</v>
      </c>
      <c r="G19" s="12">
        <f>IF(E19=0,0,(F19/E19)*100)</f>
        <v>88.669166666666669</v>
      </c>
      <c r="H19" s="4"/>
    </row>
    <row r="20" spans="1:8" ht="31.2" customHeight="1" x14ac:dyDescent="0.25">
      <c r="A20" s="8">
        <v>1</v>
      </c>
      <c r="B20" s="9" t="s">
        <v>30</v>
      </c>
      <c r="C20" s="10" t="s">
        <v>31</v>
      </c>
      <c r="D20" s="11">
        <v>6670</v>
      </c>
      <c r="E20" s="11">
        <v>6670</v>
      </c>
      <c r="F20" s="11">
        <v>6667.2</v>
      </c>
      <c r="G20" s="12">
        <f>IF(E20=0,0,(F20/E20)*100)</f>
        <v>99.958020989505243</v>
      </c>
      <c r="H20" s="4"/>
    </row>
    <row r="21" spans="1:8" x14ac:dyDescent="0.25">
      <c r="A21" s="8">
        <v>0</v>
      </c>
      <c r="B21" s="9" t="s">
        <v>10</v>
      </c>
      <c r="C21" s="10" t="s">
        <v>11</v>
      </c>
      <c r="D21" s="11">
        <v>6670</v>
      </c>
      <c r="E21" s="11">
        <v>6670</v>
      </c>
      <c r="F21" s="11">
        <v>6667.2</v>
      </c>
      <c r="G21" s="12">
        <f>IF(E21=0,0,(F21/E21)*100)</f>
        <v>99.958020989505243</v>
      </c>
      <c r="H21" s="4"/>
    </row>
    <row r="22" spans="1:8" x14ac:dyDescent="0.25">
      <c r="A22" s="8">
        <v>1</v>
      </c>
      <c r="B22" s="9" t="s">
        <v>32</v>
      </c>
      <c r="C22" s="10" t="s">
        <v>33</v>
      </c>
      <c r="D22" s="11">
        <v>91545</v>
      </c>
      <c r="E22" s="11">
        <v>67145</v>
      </c>
      <c r="F22" s="11">
        <v>8294.84</v>
      </c>
      <c r="G22" s="12">
        <f>IF(E22=0,0,(F22/E22)*100)</f>
        <v>12.353622756720531</v>
      </c>
      <c r="H22" s="4"/>
    </row>
    <row r="23" spans="1:8" x14ac:dyDescent="0.25">
      <c r="A23" s="8">
        <v>0</v>
      </c>
      <c r="B23" s="9" t="s">
        <v>10</v>
      </c>
      <c r="C23" s="10" t="s">
        <v>11</v>
      </c>
      <c r="D23" s="11">
        <v>91545</v>
      </c>
      <c r="E23" s="11">
        <v>67145</v>
      </c>
      <c r="F23" s="11">
        <v>8294.84</v>
      </c>
      <c r="G23" s="12">
        <f>IF(E23=0,0,(F23/E23)*100)</f>
        <v>12.353622756720531</v>
      </c>
      <c r="H23" s="4"/>
    </row>
    <row r="24" spans="1:8" ht="52.2" customHeight="1" x14ac:dyDescent="0.25">
      <c r="A24" s="8">
        <v>1</v>
      </c>
      <c r="B24" s="9" t="s">
        <v>34</v>
      </c>
      <c r="C24" s="10" t="s">
        <v>35</v>
      </c>
      <c r="D24" s="11">
        <v>429951</v>
      </c>
      <c r="E24" s="11">
        <v>429951</v>
      </c>
      <c r="F24" s="11">
        <v>405604.55</v>
      </c>
      <c r="G24" s="12">
        <f>IF(E24=0,0,(F24/E24)*100)</f>
        <v>94.33738960951365</v>
      </c>
      <c r="H24" s="4"/>
    </row>
    <row r="25" spans="1:8" x14ac:dyDescent="0.25">
      <c r="A25" s="8">
        <v>0</v>
      </c>
      <c r="B25" s="9" t="s">
        <v>10</v>
      </c>
      <c r="C25" s="10" t="s">
        <v>11</v>
      </c>
      <c r="D25" s="11">
        <v>166577</v>
      </c>
      <c r="E25" s="11">
        <v>166577</v>
      </c>
      <c r="F25" s="11">
        <v>142232</v>
      </c>
      <c r="G25" s="12">
        <f>IF(E25=0,0,(F25/E25)*100)</f>
        <v>85.38513720381566</v>
      </c>
      <c r="H25" s="4"/>
    </row>
    <row r="26" spans="1:8" x14ac:dyDescent="0.25">
      <c r="A26" s="8">
        <v>0</v>
      </c>
      <c r="B26" s="9" t="s">
        <v>12</v>
      </c>
      <c r="C26" s="10" t="s">
        <v>13</v>
      </c>
      <c r="D26" s="11">
        <v>263374</v>
      </c>
      <c r="E26" s="11">
        <v>263374</v>
      </c>
      <c r="F26" s="11">
        <v>263372.55</v>
      </c>
      <c r="G26" s="12">
        <f>IF(E26=0,0,(F26/E26)*100)</f>
        <v>99.999449452109928</v>
      </c>
      <c r="H26" s="4"/>
    </row>
    <row r="27" spans="1:8" ht="66.599999999999994" customHeight="1" x14ac:dyDescent="0.25">
      <c r="A27" s="8">
        <v>1</v>
      </c>
      <c r="B27" s="9" t="s">
        <v>36</v>
      </c>
      <c r="C27" s="10" t="s">
        <v>37</v>
      </c>
      <c r="D27" s="11">
        <v>9870</v>
      </c>
      <c r="E27" s="11">
        <v>9870</v>
      </c>
      <c r="F27" s="11">
        <v>9870</v>
      </c>
      <c r="G27" s="12">
        <f>IF(E27=0,0,(F27/E27)*100)</f>
        <v>100</v>
      </c>
      <c r="H27" s="4"/>
    </row>
    <row r="28" spans="1:8" x14ac:dyDescent="0.25">
      <c r="A28" s="8">
        <v>0</v>
      </c>
      <c r="B28" s="9" t="s">
        <v>38</v>
      </c>
      <c r="C28" s="10" t="s">
        <v>39</v>
      </c>
      <c r="D28" s="11">
        <v>0</v>
      </c>
      <c r="E28" s="11">
        <v>0</v>
      </c>
      <c r="F28" s="11">
        <v>0</v>
      </c>
      <c r="G28" s="12">
        <f>IF(E28=0,0,(F28/E28)*100)</f>
        <v>0</v>
      </c>
      <c r="H28" s="4"/>
    </row>
    <row r="29" spans="1:8" x14ac:dyDescent="0.25">
      <c r="A29" s="8">
        <v>0</v>
      </c>
      <c r="B29" s="9" t="s">
        <v>12</v>
      </c>
      <c r="C29" s="10" t="s">
        <v>13</v>
      </c>
      <c r="D29" s="11">
        <v>9870</v>
      </c>
      <c r="E29" s="11">
        <v>9870</v>
      </c>
      <c r="F29" s="11">
        <v>9870</v>
      </c>
      <c r="G29" s="12">
        <f>IF(E29=0,0,(F29/E29)*100)</f>
        <v>100</v>
      </c>
      <c r="H29" s="4"/>
    </row>
    <row r="30" spans="1:8" ht="30.6" customHeight="1" x14ac:dyDescent="0.25">
      <c r="A30" s="8">
        <v>1</v>
      </c>
      <c r="B30" s="9" t="s">
        <v>40</v>
      </c>
      <c r="C30" s="10" t="s">
        <v>41</v>
      </c>
      <c r="D30" s="11">
        <v>266000</v>
      </c>
      <c r="E30" s="11">
        <v>266000</v>
      </c>
      <c r="F30" s="11">
        <v>265999.96999999997</v>
      </c>
      <c r="G30" s="12">
        <f>IF(E30=0,0,(F30/E30)*100)</f>
        <v>99.999988721804499</v>
      </c>
      <c r="H30" s="4"/>
    </row>
    <row r="31" spans="1:8" ht="15" customHeight="1" x14ac:dyDescent="0.25">
      <c r="A31" s="8">
        <v>0</v>
      </c>
      <c r="B31" s="9" t="s">
        <v>42</v>
      </c>
      <c r="C31" s="10" t="s">
        <v>43</v>
      </c>
      <c r="D31" s="11">
        <v>266000</v>
      </c>
      <c r="E31" s="11">
        <v>266000</v>
      </c>
      <c r="F31" s="11">
        <v>265999.96999999997</v>
      </c>
      <c r="G31" s="12">
        <f>IF(E31=0,0,(F31/E31)*100)</f>
        <v>99.999988721804499</v>
      </c>
      <c r="H31" s="4"/>
    </row>
    <row r="32" spans="1:8" ht="17.399999999999999" customHeight="1" x14ac:dyDescent="0.25">
      <c r="A32" s="8">
        <v>1</v>
      </c>
      <c r="B32" s="9" t="s">
        <v>44</v>
      </c>
      <c r="C32" s="10" t="s">
        <v>45</v>
      </c>
      <c r="D32" s="11">
        <v>848275</v>
      </c>
      <c r="E32" s="11">
        <v>803125</v>
      </c>
      <c r="F32" s="11">
        <v>551448.32000000007</v>
      </c>
      <c r="G32" s="12">
        <f>IF(E32=0,0,(F32/E32)*100)</f>
        <v>68.662825836575877</v>
      </c>
      <c r="H32" s="4"/>
    </row>
    <row r="33" spans="1:8" x14ac:dyDescent="0.25">
      <c r="A33" s="8">
        <v>0</v>
      </c>
      <c r="B33" s="9" t="s">
        <v>10</v>
      </c>
      <c r="C33" s="10" t="s">
        <v>11</v>
      </c>
      <c r="D33" s="11">
        <v>359623</v>
      </c>
      <c r="E33" s="11">
        <v>315473</v>
      </c>
      <c r="F33" s="11">
        <v>78893.320000000007</v>
      </c>
      <c r="G33" s="12">
        <f>IF(E33=0,0,(F33/E33)*100)</f>
        <v>25.007946797348744</v>
      </c>
      <c r="H33" s="4"/>
    </row>
    <row r="34" spans="1:8" x14ac:dyDescent="0.25">
      <c r="A34" s="8">
        <v>0</v>
      </c>
      <c r="B34" s="9" t="s">
        <v>12</v>
      </c>
      <c r="C34" s="10" t="s">
        <v>13</v>
      </c>
      <c r="D34" s="11">
        <v>488652</v>
      </c>
      <c r="E34" s="11">
        <v>487652</v>
      </c>
      <c r="F34" s="11">
        <v>472555</v>
      </c>
      <c r="G34" s="12">
        <f>IF(E34=0,0,(F34/E34)*100)</f>
        <v>96.904144758967462</v>
      </c>
      <c r="H34" s="4"/>
    </row>
    <row r="35" spans="1:8" ht="63" customHeight="1" x14ac:dyDescent="0.25">
      <c r="A35" s="8">
        <v>1</v>
      </c>
      <c r="B35" s="9" t="s">
        <v>46</v>
      </c>
      <c r="C35" s="10" t="s">
        <v>47</v>
      </c>
      <c r="D35" s="11">
        <v>223370</v>
      </c>
      <c r="E35" s="11">
        <v>211430</v>
      </c>
      <c r="F35" s="11">
        <v>11429.9</v>
      </c>
      <c r="G35" s="12">
        <f>IF(E35=0,0,(F35/E35)*100)</f>
        <v>5.4059972567752919</v>
      </c>
      <c r="H35" s="4"/>
    </row>
    <row r="36" spans="1:8" x14ac:dyDescent="0.25">
      <c r="A36" s="8">
        <v>0</v>
      </c>
      <c r="B36" s="9" t="s">
        <v>10</v>
      </c>
      <c r="C36" s="10" t="s">
        <v>11</v>
      </c>
      <c r="D36" s="11">
        <v>85670</v>
      </c>
      <c r="E36" s="11">
        <v>73730</v>
      </c>
      <c r="F36" s="11">
        <v>11429.9</v>
      </c>
      <c r="G36" s="12">
        <f>IF(E36=0,0,(F36/E36)*100)</f>
        <v>15.502373525023735</v>
      </c>
      <c r="H36" s="4"/>
    </row>
    <row r="37" spans="1:8" x14ac:dyDescent="0.25">
      <c r="A37" s="8">
        <v>0</v>
      </c>
      <c r="B37" s="9" t="s">
        <v>12</v>
      </c>
      <c r="C37" s="10" t="s">
        <v>13</v>
      </c>
      <c r="D37" s="11">
        <v>137700</v>
      </c>
      <c r="E37" s="11">
        <v>137700</v>
      </c>
      <c r="F37" s="11">
        <v>0</v>
      </c>
      <c r="G37" s="12">
        <f>IF(E37=0,0,(F37/E37)*100)</f>
        <v>0</v>
      </c>
      <c r="H37" s="4"/>
    </row>
    <row r="38" spans="1:8" x14ac:dyDescent="0.25">
      <c r="A38" s="8">
        <v>1</v>
      </c>
      <c r="B38" s="9" t="s">
        <v>48</v>
      </c>
      <c r="C38" s="10" t="s">
        <v>49</v>
      </c>
      <c r="D38" s="11">
        <v>278365</v>
      </c>
      <c r="E38" s="11">
        <v>262866</v>
      </c>
      <c r="F38" s="11">
        <v>227367</v>
      </c>
      <c r="G38" s="12">
        <f>IF(E38=0,0,(F38/E38)*100)</f>
        <v>86.495400698454731</v>
      </c>
      <c r="H38" s="4"/>
    </row>
    <row r="39" spans="1:8" x14ac:dyDescent="0.25">
      <c r="A39" s="8">
        <v>0</v>
      </c>
      <c r="B39" s="9" t="s">
        <v>10</v>
      </c>
      <c r="C39" s="10" t="s">
        <v>11</v>
      </c>
      <c r="D39" s="11">
        <v>19495</v>
      </c>
      <c r="E39" s="11">
        <v>19495</v>
      </c>
      <c r="F39" s="11">
        <v>8000</v>
      </c>
      <c r="G39" s="12">
        <f>IF(E39=0,0,(F39/E39)*100)</f>
        <v>41.036163118748398</v>
      </c>
      <c r="H39" s="4"/>
    </row>
    <row r="40" spans="1:8" x14ac:dyDescent="0.25">
      <c r="A40" s="8">
        <v>0</v>
      </c>
      <c r="B40" s="9" t="s">
        <v>12</v>
      </c>
      <c r="C40" s="10" t="s">
        <v>13</v>
      </c>
      <c r="D40" s="11">
        <v>258870</v>
      </c>
      <c r="E40" s="11">
        <v>243371</v>
      </c>
      <c r="F40" s="11">
        <v>219367</v>
      </c>
      <c r="G40" s="12">
        <f>IF(E40=0,0,(F40/E40)*100)</f>
        <v>90.136869224352949</v>
      </c>
      <c r="H40" s="4"/>
    </row>
    <row r="41" spans="1:8" ht="59.4" customHeight="1" x14ac:dyDescent="0.25">
      <c r="A41" s="8">
        <v>1</v>
      </c>
      <c r="B41" s="9" t="s">
        <v>50</v>
      </c>
      <c r="C41" s="10" t="s">
        <v>51</v>
      </c>
      <c r="D41" s="11">
        <v>27873228</v>
      </c>
      <c r="E41" s="11">
        <v>25488576</v>
      </c>
      <c r="F41" s="11">
        <v>25167682.499999996</v>
      </c>
      <c r="G41" s="12">
        <f>IF(E41=0,0,(F41/E41)*100)</f>
        <v>98.74103009913145</v>
      </c>
      <c r="H41" s="4"/>
    </row>
    <row r="42" spans="1:8" x14ac:dyDescent="0.25">
      <c r="A42" s="8">
        <v>0</v>
      </c>
      <c r="B42" s="9" t="s">
        <v>6</v>
      </c>
      <c r="C42" s="10" t="s">
        <v>7</v>
      </c>
      <c r="D42" s="11">
        <v>21764249</v>
      </c>
      <c r="E42" s="11">
        <v>19932505</v>
      </c>
      <c r="F42" s="11">
        <v>19719715.309999999</v>
      </c>
      <c r="G42" s="12">
        <f>IF(E42=0,0,(F42/E42)*100)</f>
        <v>98.932448831694757</v>
      </c>
      <c r="H42" s="4"/>
    </row>
    <row r="43" spans="1:8" x14ac:dyDescent="0.25">
      <c r="A43" s="8">
        <v>0</v>
      </c>
      <c r="B43" s="9" t="s">
        <v>8</v>
      </c>
      <c r="C43" s="10" t="s">
        <v>9</v>
      </c>
      <c r="D43" s="11">
        <v>4828009</v>
      </c>
      <c r="E43" s="11">
        <v>4408604</v>
      </c>
      <c r="F43" s="11">
        <v>4384610.7699999996</v>
      </c>
      <c r="G43" s="12">
        <f>IF(E43=0,0,(F43/E43)*100)</f>
        <v>99.45576354782601</v>
      </c>
      <c r="H43" s="4"/>
    </row>
    <row r="44" spans="1:8" x14ac:dyDescent="0.25">
      <c r="A44" s="8">
        <v>0</v>
      </c>
      <c r="B44" s="9" t="s">
        <v>10</v>
      </c>
      <c r="C44" s="10" t="s">
        <v>11</v>
      </c>
      <c r="D44" s="11">
        <v>495411</v>
      </c>
      <c r="E44" s="11">
        <v>493411</v>
      </c>
      <c r="F44" s="11">
        <v>480439.16</v>
      </c>
      <c r="G44" s="12">
        <f>IF(E44=0,0,(F44/E44)*100)</f>
        <v>97.370986864905717</v>
      </c>
      <c r="H44" s="4"/>
    </row>
    <row r="45" spans="1:8" x14ac:dyDescent="0.25">
      <c r="A45" s="8">
        <v>0</v>
      </c>
      <c r="B45" s="9" t="s">
        <v>52</v>
      </c>
      <c r="C45" s="10" t="s">
        <v>53</v>
      </c>
      <c r="D45" s="11">
        <v>24000</v>
      </c>
      <c r="E45" s="11">
        <v>24000</v>
      </c>
      <c r="F45" s="11">
        <v>23911.9</v>
      </c>
      <c r="G45" s="12">
        <f>IF(E45=0,0,(F45/E45)*100)</f>
        <v>99.632916666666674</v>
      </c>
      <c r="H45" s="4"/>
    </row>
    <row r="46" spans="1:8" x14ac:dyDescent="0.25">
      <c r="A46" s="8">
        <v>0</v>
      </c>
      <c r="B46" s="9" t="s">
        <v>38</v>
      </c>
      <c r="C46" s="10" t="s">
        <v>39</v>
      </c>
      <c r="D46" s="11">
        <v>188100</v>
      </c>
      <c r="E46" s="11">
        <v>171000</v>
      </c>
      <c r="F46" s="11">
        <v>162751.43</v>
      </c>
      <c r="G46" s="12">
        <f>IF(E46=0,0,(F46/E46)*100)</f>
        <v>95.176274853801175</v>
      </c>
      <c r="H46" s="4"/>
    </row>
    <row r="47" spans="1:8" x14ac:dyDescent="0.25">
      <c r="A47" s="8">
        <v>0</v>
      </c>
      <c r="B47" s="9" t="s">
        <v>12</v>
      </c>
      <c r="C47" s="10" t="s">
        <v>13</v>
      </c>
      <c r="D47" s="11">
        <v>150111</v>
      </c>
      <c r="E47" s="11">
        <v>148722</v>
      </c>
      <c r="F47" s="11">
        <v>148592.25</v>
      </c>
      <c r="G47" s="12">
        <f>IF(E47=0,0,(F47/E47)*100)</f>
        <v>99.912756686973012</v>
      </c>
      <c r="H47" s="4"/>
    </row>
    <row r="48" spans="1:8" x14ac:dyDescent="0.25">
      <c r="A48" s="8">
        <v>0</v>
      </c>
      <c r="B48" s="9" t="s">
        <v>16</v>
      </c>
      <c r="C48" s="10" t="s">
        <v>17</v>
      </c>
      <c r="D48" s="11">
        <v>313113</v>
      </c>
      <c r="E48" s="11">
        <v>210276</v>
      </c>
      <c r="F48" s="11">
        <v>154182.68</v>
      </c>
      <c r="G48" s="12">
        <f>IF(E48=0,0,(F48/E48)*100)</f>
        <v>73.32395518271224</v>
      </c>
      <c r="H48" s="4"/>
    </row>
    <row r="49" spans="1:8" x14ac:dyDescent="0.25">
      <c r="A49" s="8">
        <v>0</v>
      </c>
      <c r="B49" s="9" t="s">
        <v>18</v>
      </c>
      <c r="C49" s="10" t="s">
        <v>19</v>
      </c>
      <c r="D49" s="11">
        <v>17438</v>
      </c>
      <c r="E49" s="11">
        <v>17438</v>
      </c>
      <c r="F49" s="11">
        <v>17293.66</v>
      </c>
      <c r="G49" s="12">
        <f>IF(E49=0,0,(F49/E49)*100)</f>
        <v>99.172267461864891</v>
      </c>
      <c r="H49" s="4"/>
    </row>
    <row r="50" spans="1:8" x14ac:dyDescent="0.25">
      <c r="A50" s="8">
        <v>0</v>
      </c>
      <c r="B50" s="9" t="s">
        <v>20</v>
      </c>
      <c r="C50" s="10" t="s">
        <v>21</v>
      </c>
      <c r="D50" s="11">
        <v>82260</v>
      </c>
      <c r="E50" s="11">
        <v>75361</v>
      </c>
      <c r="F50" s="11">
        <v>70592.990000000005</v>
      </c>
      <c r="G50" s="12">
        <f>IF(E50=0,0,(F50/E50)*100)</f>
        <v>93.673106779368638</v>
      </c>
      <c r="H50" s="4"/>
    </row>
    <row r="51" spans="1:8" x14ac:dyDescent="0.25">
      <c r="A51" s="8">
        <v>0</v>
      </c>
      <c r="B51" s="9" t="s">
        <v>22</v>
      </c>
      <c r="C51" s="10" t="s">
        <v>23</v>
      </c>
      <c r="D51" s="11">
        <v>6905</v>
      </c>
      <c r="E51" s="11">
        <v>5859</v>
      </c>
      <c r="F51" s="11">
        <v>5160.3500000000004</v>
      </c>
      <c r="G51" s="12">
        <f>IF(E51=0,0,(F51/E51)*100)</f>
        <v>88.075610172384373</v>
      </c>
      <c r="H51" s="4"/>
    </row>
    <row r="52" spans="1:8" ht="36.6" customHeight="1" x14ac:dyDescent="0.25">
      <c r="A52" s="8">
        <v>0</v>
      </c>
      <c r="B52" s="9" t="s">
        <v>24</v>
      </c>
      <c r="C52" s="36" t="s">
        <v>25</v>
      </c>
      <c r="D52" s="11">
        <v>3632</v>
      </c>
      <c r="E52" s="11">
        <v>1400</v>
      </c>
      <c r="F52" s="11">
        <v>432</v>
      </c>
      <c r="G52" s="12">
        <f>IF(E52=0,0,(F52/E52)*100)</f>
        <v>30.857142857142854</v>
      </c>
      <c r="H52" s="4"/>
    </row>
    <row r="53" spans="1:8" ht="26.4" x14ac:dyDescent="0.25">
      <c r="A53" s="8">
        <v>1</v>
      </c>
      <c r="B53" s="9" t="s">
        <v>54</v>
      </c>
      <c r="C53" s="10" t="s">
        <v>55</v>
      </c>
      <c r="D53" s="11">
        <v>5616430</v>
      </c>
      <c r="E53" s="11">
        <v>5151049</v>
      </c>
      <c r="F53" s="11">
        <v>4995336.0100000007</v>
      </c>
      <c r="G53" s="12">
        <f>IF(E53=0,0,(F53/E53)*100)</f>
        <v>96.977062536194097</v>
      </c>
      <c r="H53" s="4"/>
    </row>
    <row r="54" spans="1:8" x14ac:dyDescent="0.25">
      <c r="A54" s="8">
        <v>0</v>
      </c>
      <c r="B54" s="9" t="s">
        <v>6</v>
      </c>
      <c r="C54" s="10" t="s">
        <v>7</v>
      </c>
      <c r="D54" s="11">
        <v>3772300</v>
      </c>
      <c r="E54" s="11">
        <v>3417062</v>
      </c>
      <c r="F54" s="11">
        <v>3417061.01</v>
      </c>
      <c r="G54" s="12">
        <f>IF(E54=0,0,(F54/E54)*100)</f>
        <v>99.999971027742546</v>
      </c>
      <c r="H54" s="4"/>
    </row>
    <row r="55" spans="1:8" x14ac:dyDescent="0.25">
      <c r="A55" s="8">
        <v>0</v>
      </c>
      <c r="B55" s="9" t="s">
        <v>8</v>
      </c>
      <c r="C55" s="10" t="s">
        <v>9</v>
      </c>
      <c r="D55" s="11">
        <v>849715</v>
      </c>
      <c r="E55" s="11">
        <v>773519</v>
      </c>
      <c r="F55" s="11">
        <v>773518.2</v>
      </c>
      <c r="G55" s="12">
        <f>IF(E55=0,0,(F55/E55)*100)</f>
        <v>99.999896576554676</v>
      </c>
      <c r="H55" s="4"/>
    </row>
    <row r="56" spans="1:8" x14ac:dyDescent="0.25">
      <c r="A56" s="8">
        <v>0</v>
      </c>
      <c r="B56" s="9" t="s">
        <v>10</v>
      </c>
      <c r="C56" s="10" t="s">
        <v>11</v>
      </c>
      <c r="D56" s="11">
        <v>383535</v>
      </c>
      <c r="E56" s="11">
        <v>383535</v>
      </c>
      <c r="F56" s="11">
        <v>383534.35</v>
      </c>
      <c r="G56" s="12">
        <f>IF(E56=0,0,(F56/E56)*100)</f>
        <v>99.999830523941739</v>
      </c>
      <c r="H56" s="4"/>
    </row>
    <row r="57" spans="1:8" x14ac:dyDescent="0.25">
      <c r="A57" s="8">
        <v>0</v>
      </c>
      <c r="B57" s="9" t="s">
        <v>52</v>
      </c>
      <c r="C57" s="10" t="s">
        <v>53</v>
      </c>
      <c r="D57" s="11">
        <v>38640</v>
      </c>
      <c r="E57" s="11">
        <v>38640</v>
      </c>
      <c r="F57" s="11">
        <v>38639.800000000003</v>
      </c>
      <c r="G57" s="12">
        <f>IF(E57=0,0,(F57/E57)*100)</f>
        <v>99.999482401656323</v>
      </c>
      <c r="H57" s="4"/>
    </row>
    <row r="58" spans="1:8" x14ac:dyDescent="0.25">
      <c r="A58" s="8">
        <v>0</v>
      </c>
      <c r="B58" s="9" t="s">
        <v>12</v>
      </c>
      <c r="C58" s="10" t="s">
        <v>13</v>
      </c>
      <c r="D58" s="11">
        <v>249111</v>
      </c>
      <c r="E58" s="11">
        <v>247729</v>
      </c>
      <c r="F58" s="11">
        <v>213404.41</v>
      </c>
      <c r="G58" s="12">
        <f>IF(E58=0,0,(F58/E58)*100)</f>
        <v>86.144298810393622</v>
      </c>
      <c r="H58" s="4"/>
    </row>
    <row r="59" spans="1:8" x14ac:dyDescent="0.25">
      <c r="A59" s="8">
        <v>0</v>
      </c>
      <c r="B59" s="9" t="s">
        <v>14</v>
      </c>
      <c r="C59" s="10" t="s">
        <v>15</v>
      </c>
      <c r="D59" s="11">
        <v>3372</v>
      </c>
      <c r="E59" s="11">
        <v>3372</v>
      </c>
      <c r="F59" s="11">
        <v>3371.71</v>
      </c>
      <c r="G59" s="12">
        <f>IF(E59=0,0,(F59/E59)*100)</f>
        <v>99.991399762752081</v>
      </c>
      <c r="H59" s="4"/>
    </row>
    <row r="60" spans="1:8" x14ac:dyDescent="0.25">
      <c r="A60" s="8">
        <v>0</v>
      </c>
      <c r="B60" s="9" t="s">
        <v>16</v>
      </c>
      <c r="C60" s="10" t="s">
        <v>17</v>
      </c>
      <c r="D60" s="11">
        <v>244421</v>
      </c>
      <c r="E60" s="11">
        <v>216411</v>
      </c>
      <c r="F60" s="11">
        <v>108083.65</v>
      </c>
      <c r="G60" s="12">
        <f>IF(E60=0,0,(F60/E60)*100)</f>
        <v>49.943695098677978</v>
      </c>
      <c r="H60" s="4"/>
    </row>
    <row r="61" spans="1:8" x14ac:dyDescent="0.25">
      <c r="A61" s="8">
        <v>0</v>
      </c>
      <c r="B61" s="9" t="s">
        <v>18</v>
      </c>
      <c r="C61" s="10" t="s">
        <v>19</v>
      </c>
      <c r="D61" s="11">
        <v>14378</v>
      </c>
      <c r="E61" s="11">
        <v>13007</v>
      </c>
      <c r="F61" s="11">
        <v>11804.83</v>
      </c>
      <c r="G61" s="12">
        <f>IF(E61=0,0,(F61/E61)*100)</f>
        <v>90.75751518413162</v>
      </c>
      <c r="H61" s="4"/>
    </row>
    <row r="62" spans="1:8" x14ac:dyDescent="0.25">
      <c r="A62" s="8">
        <v>0</v>
      </c>
      <c r="B62" s="9" t="s">
        <v>20</v>
      </c>
      <c r="C62" s="10" t="s">
        <v>21</v>
      </c>
      <c r="D62" s="11">
        <v>36182</v>
      </c>
      <c r="E62" s="11">
        <v>35267</v>
      </c>
      <c r="F62" s="11">
        <v>24674.36</v>
      </c>
      <c r="G62" s="12">
        <f>IF(E62=0,0,(F62/E62)*100)</f>
        <v>69.964442680125899</v>
      </c>
      <c r="H62" s="4"/>
    </row>
    <row r="63" spans="1:8" x14ac:dyDescent="0.25">
      <c r="A63" s="8">
        <v>0</v>
      </c>
      <c r="B63" s="9" t="s">
        <v>22</v>
      </c>
      <c r="C63" s="10" t="s">
        <v>23</v>
      </c>
      <c r="D63" s="11">
        <v>14396</v>
      </c>
      <c r="E63" s="11">
        <v>12127</v>
      </c>
      <c r="F63" s="11">
        <v>10863.69</v>
      </c>
      <c r="G63" s="12">
        <f>IF(E63=0,0,(F63/E63)*100)</f>
        <v>89.582666776614175</v>
      </c>
      <c r="H63" s="4"/>
    </row>
    <row r="64" spans="1:8" ht="37.200000000000003" customHeight="1" x14ac:dyDescent="0.25">
      <c r="A64" s="8">
        <v>0</v>
      </c>
      <c r="B64" s="9" t="s">
        <v>24</v>
      </c>
      <c r="C64" s="10" t="s">
        <v>25</v>
      </c>
      <c r="D64" s="11">
        <v>4380</v>
      </c>
      <c r="E64" s="11">
        <v>4380</v>
      </c>
      <c r="F64" s="11">
        <v>4380</v>
      </c>
      <c r="G64" s="12">
        <f>IF(E64=0,0,(F64/E64)*100)</f>
        <v>100</v>
      </c>
      <c r="H64" s="4"/>
    </row>
    <row r="65" spans="1:8" x14ac:dyDescent="0.25">
      <c r="A65" s="8">
        <v>0</v>
      </c>
      <c r="B65" s="9" t="s">
        <v>26</v>
      </c>
      <c r="C65" s="10" t="s">
        <v>27</v>
      </c>
      <c r="D65" s="11">
        <v>6000</v>
      </c>
      <c r="E65" s="11">
        <v>6000</v>
      </c>
      <c r="F65" s="11">
        <v>6000</v>
      </c>
      <c r="G65" s="12">
        <f>IF(E65=0,0,(F65/E65)*100)</f>
        <v>100</v>
      </c>
      <c r="H65" s="4"/>
    </row>
    <row r="66" spans="1:8" ht="60" x14ac:dyDescent="0.25">
      <c r="A66" s="8">
        <v>1</v>
      </c>
      <c r="B66" s="9" t="s">
        <v>56</v>
      </c>
      <c r="C66" s="35" t="s">
        <v>57</v>
      </c>
      <c r="D66" s="11">
        <v>1795634</v>
      </c>
      <c r="E66" s="11">
        <v>1734884</v>
      </c>
      <c r="F66" s="11">
        <v>1596007.2</v>
      </c>
      <c r="G66" s="12">
        <f>IF(E66=0,0,(F66/E66)*100)</f>
        <v>91.995038284980438</v>
      </c>
      <c r="H66" s="4"/>
    </row>
    <row r="67" spans="1:8" x14ac:dyDescent="0.25">
      <c r="A67" s="8">
        <v>0</v>
      </c>
      <c r="B67" s="9" t="s">
        <v>12</v>
      </c>
      <c r="C67" s="10" t="s">
        <v>13</v>
      </c>
      <c r="D67" s="11">
        <v>330</v>
      </c>
      <c r="E67" s="11">
        <v>330</v>
      </c>
      <c r="F67" s="11">
        <v>240.46</v>
      </c>
      <c r="G67" s="12">
        <f>IF(E67=0,0,(F67/E67)*100)</f>
        <v>72.866666666666674</v>
      </c>
      <c r="H67" s="4"/>
    </row>
    <row r="68" spans="1:8" x14ac:dyDescent="0.25">
      <c r="A68" s="8">
        <v>0</v>
      </c>
      <c r="B68" s="9" t="s">
        <v>42</v>
      </c>
      <c r="C68" s="10" t="s">
        <v>43</v>
      </c>
      <c r="D68" s="11">
        <v>1795304</v>
      </c>
      <c r="E68" s="11">
        <v>1734554</v>
      </c>
      <c r="F68" s="11">
        <v>1595766.74</v>
      </c>
      <c r="G68" s="12">
        <f>IF(E68=0,0,(F68/E68)*100)</f>
        <v>91.998677469827982</v>
      </c>
      <c r="H68" s="4"/>
    </row>
    <row r="69" spans="1:8" ht="26.4" x14ac:dyDescent="0.25">
      <c r="A69" s="8">
        <v>1</v>
      </c>
      <c r="B69" s="9" t="s">
        <v>58</v>
      </c>
      <c r="C69" s="10" t="s">
        <v>41</v>
      </c>
      <c r="D69" s="11">
        <v>624340</v>
      </c>
      <c r="E69" s="11">
        <v>522048</v>
      </c>
      <c r="F69" s="11">
        <v>512003.99</v>
      </c>
      <c r="G69" s="12">
        <f>IF(E69=0,0,(F69/E69)*100)</f>
        <v>98.076037069388249</v>
      </c>
      <c r="H69" s="4"/>
    </row>
    <row r="70" spans="1:8" x14ac:dyDescent="0.25">
      <c r="A70" s="8">
        <v>0</v>
      </c>
      <c r="B70" s="9" t="s">
        <v>10</v>
      </c>
      <c r="C70" s="10" t="s">
        <v>11</v>
      </c>
      <c r="D70" s="11">
        <v>70915</v>
      </c>
      <c r="E70" s="11">
        <v>5025</v>
      </c>
      <c r="F70" s="11">
        <v>5025</v>
      </c>
      <c r="G70" s="12">
        <f>IF(E70=0,0,(F70/E70)*100)</f>
        <v>100</v>
      </c>
      <c r="H70" s="4"/>
    </row>
    <row r="71" spans="1:8" x14ac:dyDescent="0.25">
      <c r="A71" s="8">
        <v>0</v>
      </c>
      <c r="B71" s="9" t="s">
        <v>12</v>
      </c>
      <c r="C71" s="10" t="s">
        <v>13</v>
      </c>
      <c r="D71" s="11">
        <v>18297</v>
      </c>
      <c r="E71" s="11">
        <v>15243</v>
      </c>
      <c r="F71" s="11">
        <v>15200</v>
      </c>
      <c r="G71" s="12">
        <f>IF(E71=0,0,(F71/E71)*100)</f>
        <v>99.71790329987536</v>
      </c>
      <c r="H71" s="4"/>
    </row>
    <row r="72" spans="1:8" x14ac:dyDescent="0.25">
      <c r="A72" s="8">
        <v>0</v>
      </c>
      <c r="B72" s="9" t="s">
        <v>42</v>
      </c>
      <c r="C72" s="10" t="s">
        <v>43</v>
      </c>
      <c r="D72" s="11">
        <v>510287</v>
      </c>
      <c r="E72" s="11">
        <v>476939</v>
      </c>
      <c r="F72" s="11">
        <v>466938.19</v>
      </c>
      <c r="G72" s="12">
        <f>IF(E72=0,0,(F72/E72)*100)</f>
        <v>97.903125976277892</v>
      </c>
      <c r="H72" s="4"/>
    </row>
    <row r="73" spans="1:8" x14ac:dyDescent="0.25">
      <c r="A73" s="8">
        <v>0</v>
      </c>
      <c r="B73" s="9" t="s">
        <v>26</v>
      </c>
      <c r="C73" s="10" t="s">
        <v>27</v>
      </c>
      <c r="D73" s="11">
        <v>24841</v>
      </c>
      <c r="E73" s="11">
        <v>24841</v>
      </c>
      <c r="F73" s="11">
        <v>24840.799999999999</v>
      </c>
      <c r="G73" s="12">
        <f>IF(E73=0,0,(F73/E73)*100)</f>
        <v>99.99919487943319</v>
      </c>
      <c r="H73" s="4"/>
    </row>
    <row r="74" spans="1:8" x14ac:dyDescent="0.25">
      <c r="A74" s="8">
        <v>1</v>
      </c>
      <c r="B74" s="9" t="s">
        <v>59</v>
      </c>
      <c r="C74" s="10" t="s">
        <v>49</v>
      </c>
      <c r="D74" s="11">
        <v>68580</v>
      </c>
      <c r="E74" s="11">
        <v>66609</v>
      </c>
      <c r="F74" s="11">
        <v>57581.4</v>
      </c>
      <c r="G74" s="12">
        <f>IF(E74=0,0,(F74/E74)*100)</f>
        <v>86.446876548214206</v>
      </c>
      <c r="H74" s="4"/>
    </row>
    <row r="75" spans="1:8" x14ac:dyDescent="0.25">
      <c r="A75" s="8">
        <v>0</v>
      </c>
      <c r="B75" s="9" t="s">
        <v>10</v>
      </c>
      <c r="C75" s="10" t="s">
        <v>11</v>
      </c>
      <c r="D75" s="11">
        <v>37457</v>
      </c>
      <c r="E75" s="11">
        <v>37416</v>
      </c>
      <c r="F75" s="11">
        <v>32925</v>
      </c>
      <c r="G75" s="12">
        <f>IF(E75=0,0,(F75/E75)*100)</f>
        <v>87.997113534316867</v>
      </c>
      <c r="H75" s="4"/>
    </row>
    <row r="76" spans="1:8" x14ac:dyDescent="0.25">
      <c r="A76" s="8">
        <v>0</v>
      </c>
      <c r="B76" s="9" t="s">
        <v>12</v>
      </c>
      <c r="C76" s="10" t="s">
        <v>13</v>
      </c>
      <c r="D76" s="11">
        <v>31123</v>
      </c>
      <c r="E76" s="11">
        <v>29193</v>
      </c>
      <c r="F76" s="11">
        <v>24656.400000000001</v>
      </c>
      <c r="G76" s="12">
        <f>IF(E76=0,0,(F76/E76)*100)</f>
        <v>84.459973281266059</v>
      </c>
      <c r="H76" s="4"/>
    </row>
    <row r="77" spans="1:8" x14ac:dyDescent="0.25">
      <c r="A77" s="8">
        <v>1</v>
      </c>
      <c r="B77" s="9" t="s">
        <v>60</v>
      </c>
      <c r="C77" s="10" t="s">
        <v>61</v>
      </c>
      <c r="D77" s="11">
        <v>8971552</v>
      </c>
      <c r="E77" s="11">
        <v>7948142</v>
      </c>
      <c r="F77" s="11">
        <v>7736002.6799999997</v>
      </c>
      <c r="G77" s="12">
        <f>IF(E77=0,0,(F77/E77)*100)</f>
        <v>97.330957096639693</v>
      </c>
      <c r="H77" s="4"/>
    </row>
    <row r="78" spans="1:8" x14ac:dyDescent="0.25">
      <c r="A78" s="8">
        <v>0</v>
      </c>
      <c r="B78" s="9" t="s">
        <v>10</v>
      </c>
      <c r="C78" s="10" t="s">
        <v>11</v>
      </c>
      <c r="D78" s="11">
        <v>22590</v>
      </c>
      <c r="E78" s="11">
        <v>22590</v>
      </c>
      <c r="F78" s="11">
        <v>22590</v>
      </c>
      <c r="G78" s="12">
        <f>IF(E78=0,0,(F78/E78)*100)</f>
        <v>100</v>
      </c>
      <c r="H78" s="4"/>
    </row>
    <row r="79" spans="1:8" x14ac:dyDescent="0.25">
      <c r="A79" s="8">
        <v>0</v>
      </c>
      <c r="B79" s="9" t="s">
        <v>12</v>
      </c>
      <c r="C79" s="10" t="s">
        <v>13</v>
      </c>
      <c r="D79" s="11">
        <v>8675127</v>
      </c>
      <c r="E79" s="11">
        <v>7651717</v>
      </c>
      <c r="F79" s="11">
        <v>7534757.0899999999</v>
      </c>
      <c r="G79" s="12">
        <f>IF(E79=0,0,(F79/E79)*100)</f>
        <v>98.47145536093403</v>
      </c>
      <c r="H79" s="4"/>
    </row>
    <row r="80" spans="1:8" x14ac:dyDescent="0.25">
      <c r="A80" s="8">
        <v>0</v>
      </c>
      <c r="B80" s="9" t="s">
        <v>18</v>
      </c>
      <c r="C80" s="10" t="s">
        <v>19</v>
      </c>
      <c r="D80" s="11">
        <v>50000</v>
      </c>
      <c r="E80" s="11">
        <v>50000</v>
      </c>
      <c r="F80" s="11">
        <v>6027.34</v>
      </c>
      <c r="G80" s="12">
        <f>IF(E80=0,0,(F80/E80)*100)</f>
        <v>12.054680000000001</v>
      </c>
      <c r="H80" s="4"/>
    </row>
    <row r="81" spans="1:8" x14ac:dyDescent="0.25">
      <c r="A81" s="8">
        <v>0</v>
      </c>
      <c r="B81" s="9" t="s">
        <v>20</v>
      </c>
      <c r="C81" s="10" t="s">
        <v>21</v>
      </c>
      <c r="D81" s="11">
        <v>49238</v>
      </c>
      <c r="E81" s="11">
        <v>49238</v>
      </c>
      <c r="F81" s="11">
        <v>704.18</v>
      </c>
      <c r="G81" s="12">
        <f>IF(E81=0,0,(F81/E81)*100)</f>
        <v>1.4301555709005238</v>
      </c>
      <c r="H81" s="4"/>
    </row>
    <row r="82" spans="1:8" x14ac:dyDescent="0.25">
      <c r="A82" s="8">
        <v>0</v>
      </c>
      <c r="B82" s="9" t="s">
        <v>62</v>
      </c>
      <c r="C82" s="10" t="s">
        <v>63</v>
      </c>
      <c r="D82" s="11">
        <v>174597</v>
      </c>
      <c r="E82" s="11">
        <v>174597</v>
      </c>
      <c r="F82" s="11">
        <v>171924.07</v>
      </c>
      <c r="G82" s="12">
        <f>IF(E82=0,0,(F82/E82)*100)</f>
        <v>98.469085952221405</v>
      </c>
      <c r="H82" s="4"/>
    </row>
    <row r="83" spans="1:8" ht="26.4" x14ac:dyDescent="0.25">
      <c r="A83" s="8">
        <v>1</v>
      </c>
      <c r="B83" s="9" t="s">
        <v>64</v>
      </c>
      <c r="C83" s="10" t="s">
        <v>65</v>
      </c>
      <c r="D83" s="11">
        <v>31100</v>
      </c>
      <c r="E83" s="11">
        <v>31100</v>
      </c>
      <c r="F83" s="11">
        <v>5498.83</v>
      </c>
      <c r="G83" s="12">
        <f>IF(E83=0,0,(F83/E83)*100)</f>
        <v>17.681125401929261</v>
      </c>
      <c r="H83" s="4"/>
    </row>
    <row r="84" spans="1:8" x14ac:dyDescent="0.25">
      <c r="A84" s="8">
        <v>0</v>
      </c>
      <c r="B84" s="9" t="s">
        <v>12</v>
      </c>
      <c r="C84" s="10" t="s">
        <v>13</v>
      </c>
      <c r="D84" s="11">
        <v>8805</v>
      </c>
      <c r="E84" s="11">
        <v>8805</v>
      </c>
      <c r="F84" s="11">
        <v>5498.83</v>
      </c>
      <c r="G84" s="12">
        <f>IF(E84=0,0,(F84/E84)*100)</f>
        <v>62.451220897217482</v>
      </c>
      <c r="H84" s="4"/>
    </row>
    <row r="85" spans="1:8" x14ac:dyDescent="0.25">
      <c r="A85" s="8">
        <v>0</v>
      </c>
      <c r="B85" s="9" t="s">
        <v>16</v>
      </c>
      <c r="C85" s="10" t="s">
        <v>17</v>
      </c>
      <c r="D85" s="11">
        <v>14121</v>
      </c>
      <c r="E85" s="11">
        <v>14121</v>
      </c>
      <c r="F85" s="11">
        <v>0</v>
      </c>
      <c r="G85" s="12">
        <f>IF(E85=0,0,(F85/E85)*100)</f>
        <v>0</v>
      </c>
      <c r="H85" s="4"/>
    </row>
    <row r="86" spans="1:8" x14ac:dyDescent="0.25">
      <c r="A86" s="8">
        <v>0</v>
      </c>
      <c r="B86" s="9" t="s">
        <v>18</v>
      </c>
      <c r="C86" s="10" t="s">
        <v>19</v>
      </c>
      <c r="D86" s="11">
        <v>5479</v>
      </c>
      <c r="E86" s="11">
        <v>5479</v>
      </c>
      <c r="F86" s="11">
        <v>0</v>
      </c>
      <c r="G86" s="12">
        <f>IF(E86=0,0,(F86/E86)*100)</f>
        <v>0</v>
      </c>
      <c r="H86" s="4"/>
    </row>
    <row r="87" spans="1:8" x14ac:dyDescent="0.25">
      <c r="A87" s="8">
        <v>0</v>
      </c>
      <c r="B87" s="9" t="s">
        <v>62</v>
      </c>
      <c r="C87" s="10" t="s">
        <v>63</v>
      </c>
      <c r="D87" s="11">
        <v>2661</v>
      </c>
      <c r="E87" s="11">
        <v>2661</v>
      </c>
      <c r="F87" s="11">
        <v>0</v>
      </c>
      <c r="G87" s="12">
        <f>IF(E87=0,0,(F87/E87)*100)</f>
        <v>0</v>
      </c>
      <c r="H87" s="4"/>
    </row>
    <row r="88" spans="1:8" x14ac:dyDescent="0.25">
      <c r="A88" s="8">
        <v>0</v>
      </c>
      <c r="B88" s="9" t="s">
        <v>22</v>
      </c>
      <c r="C88" s="10" t="s">
        <v>23</v>
      </c>
      <c r="D88" s="11">
        <v>34</v>
      </c>
      <c r="E88" s="11">
        <v>34</v>
      </c>
      <c r="F88" s="11">
        <v>0</v>
      </c>
      <c r="G88" s="12">
        <f>IF(E88=0,0,(F88/E88)*100)</f>
        <v>0</v>
      </c>
      <c r="H88" s="4"/>
    </row>
    <row r="89" spans="1:8" ht="26.4" x14ac:dyDescent="0.25">
      <c r="A89" s="8">
        <v>1</v>
      </c>
      <c r="B89" s="9" t="s">
        <v>66</v>
      </c>
      <c r="C89" s="10" t="s">
        <v>67</v>
      </c>
      <c r="D89" s="11">
        <v>0</v>
      </c>
      <c r="E89" s="11">
        <v>0</v>
      </c>
      <c r="F89" s="11">
        <v>0</v>
      </c>
      <c r="G89" s="12">
        <f>IF(E89=0,0,(F89/E89)*100)</f>
        <v>0</v>
      </c>
      <c r="H89" s="4"/>
    </row>
    <row r="90" spans="1:8" x14ac:dyDescent="0.25">
      <c r="A90" s="8">
        <v>0</v>
      </c>
      <c r="B90" s="9" t="s">
        <v>12</v>
      </c>
      <c r="C90" s="10" t="s">
        <v>13</v>
      </c>
      <c r="D90" s="11">
        <v>0</v>
      </c>
      <c r="E90" s="11">
        <v>0</v>
      </c>
      <c r="F90" s="11">
        <v>0</v>
      </c>
      <c r="G90" s="12">
        <f>IF(E90=0,0,(F90/E90)*100)</f>
        <v>0</v>
      </c>
      <c r="H90" s="4"/>
    </row>
    <row r="91" spans="1:8" x14ac:dyDescent="0.25">
      <c r="A91" s="8">
        <v>0</v>
      </c>
      <c r="B91" s="9" t="s">
        <v>26</v>
      </c>
      <c r="C91" s="10" t="s">
        <v>27</v>
      </c>
      <c r="D91" s="11">
        <v>0</v>
      </c>
      <c r="E91" s="11">
        <v>0</v>
      </c>
      <c r="F91" s="11">
        <v>0</v>
      </c>
      <c r="G91" s="12">
        <f>IF(E91=0,0,(F91/E91)*100)</f>
        <v>0</v>
      </c>
      <c r="H91" s="4"/>
    </row>
    <row r="92" spans="1:8" x14ac:dyDescent="0.25">
      <c r="A92" s="8">
        <v>1</v>
      </c>
      <c r="B92" s="9" t="s">
        <v>68</v>
      </c>
      <c r="C92" s="10" t="s">
        <v>69</v>
      </c>
      <c r="D92" s="11">
        <v>1000</v>
      </c>
      <c r="E92" s="11">
        <v>0</v>
      </c>
      <c r="F92" s="11">
        <v>0</v>
      </c>
      <c r="G92" s="12">
        <f>IF(E92=0,0,(F92/E92)*100)</f>
        <v>0</v>
      </c>
      <c r="H92" s="4"/>
    </row>
    <row r="93" spans="1:8" x14ac:dyDescent="0.25">
      <c r="A93" s="8">
        <v>0</v>
      </c>
      <c r="B93" s="9" t="s">
        <v>70</v>
      </c>
      <c r="C93" s="10" t="s">
        <v>71</v>
      </c>
      <c r="D93" s="11">
        <v>1000</v>
      </c>
      <c r="E93" s="11">
        <v>0</v>
      </c>
      <c r="F93" s="11">
        <v>0</v>
      </c>
      <c r="G93" s="12">
        <f>IF(E93=0,0,(F93/E93)*100)</f>
        <v>0</v>
      </c>
      <c r="H93" s="4"/>
    </row>
    <row r="94" spans="1:8" ht="19.8" customHeight="1" x14ac:dyDescent="0.25">
      <c r="A94" s="8">
        <v>1</v>
      </c>
      <c r="B94" s="9" t="s">
        <v>72</v>
      </c>
      <c r="C94" s="10" t="s">
        <v>73</v>
      </c>
      <c r="D94" s="11">
        <v>95076547</v>
      </c>
      <c r="E94" s="11">
        <v>86611898</v>
      </c>
      <c r="F94" s="11">
        <v>84397263.209999993</v>
      </c>
      <c r="G94" s="12">
        <f>IF(E94=0,0,(F94/E94)*100)</f>
        <v>97.443036302010142</v>
      </c>
      <c r="H94" s="4"/>
    </row>
    <row r="95" spans="1:8" ht="22.2" customHeight="1" x14ac:dyDescent="0.25">
      <c r="B95" s="30" t="s">
        <v>80</v>
      </c>
      <c r="C95" s="30"/>
      <c r="D95" s="30"/>
      <c r="E95" s="30"/>
      <c r="F95" s="30"/>
      <c r="G95" s="30"/>
    </row>
    <row r="96" spans="1:8" ht="48" x14ac:dyDescent="0.25">
      <c r="B96" s="18" t="s">
        <v>0</v>
      </c>
      <c r="C96" s="19" t="s">
        <v>1</v>
      </c>
      <c r="D96" s="20" t="s">
        <v>76</v>
      </c>
      <c r="E96" s="20" t="s">
        <v>77</v>
      </c>
      <c r="F96" s="20" t="s">
        <v>78</v>
      </c>
      <c r="G96" s="20" t="s">
        <v>2</v>
      </c>
    </row>
    <row r="97" spans="2:7" ht="43.2" customHeight="1" x14ac:dyDescent="0.25">
      <c r="B97" s="26" t="s">
        <v>4</v>
      </c>
      <c r="C97" s="27" t="s">
        <v>5</v>
      </c>
      <c r="D97" s="28">
        <v>25000</v>
      </c>
      <c r="E97" s="28">
        <v>25000</v>
      </c>
      <c r="F97" s="28">
        <v>0</v>
      </c>
      <c r="G97" s="25">
        <v>0</v>
      </c>
    </row>
    <row r="98" spans="2:7" ht="32.4" customHeight="1" x14ac:dyDescent="0.25">
      <c r="B98" s="22" t="s">
        <v>81</v>
      </c>
      <c r="C98" s="23" t="s">
        <v>82</v>
      </c>
      <c r="D98" s="24">
        <v>25000</v>
      </c>
      <c r="E98" s="24">
        <v>25000</v>
      </c>
      <c r="F98" s="24">
        <v>0</v>
      </c>
      <c r="G98" s="25">
        <v>0</v>
      </c>
    </row>
    <row r="99" spans="2:7" ht="21.6" customHeight="1" x14ac:dyDescent="0.25">
      <c r="B99" s="26" t="s">
        <v>48</v>
      </c>
      <c r="C99" s="27" t="s">
        <v>49</v>
      </c>
      <c r="D99" s="28">
        <v>310070</v>
      </c>
      <c r="E99" s="28">
        <v>310070</v>
      </c>
      <c r="F99" s="28">
        <v>65770</v>
      </c>
      <c r="G99" s="25">
        <v>21.211339374979843</v>
      </c>
    </row>
    <row r="100" spans="2:7" ht="31.2" customHeight="1" x14ac:dyDescent="0.25">
      <c r="B100" s="22" t="s">
        <v>81</v>
      </c>
      <c r="C100" s="23" t="s">
        <v>82</v>
      </c>
      <c r="D100" s="24">
        <v>310070</v>
      </c>
      <c r="E100" s="24">
        <v>310070</v>
      </c>
      <c r="F100" s="24">
        <v>65770</v>
      </c>
      <c r="G100" s="25">
        <v>21.211339374979843</v>
      </c>
    </row>
    <row r="101" spans="2:7" ht="63" customHeight="1" x14ac:dyDescent="0.25">
      <c r="B101" s="26" t="s">
        <v>50</v>
      </c>
      <c r="C101" s="27" t="s">
        <v>51</v>
      </c>
      <c r="D101" s="28">
        <v>60000</v>
      </c>
      <c r="E101" s="28">
        <v>60000</v>
      </c>
      <c r="F101" s="28">
        <v>53650</v>
      </c>
      <c r="G101" s="25">
        <v>89.416666666666671</v>
      </c>
    </row>
    <row r="102" spans="2:7" ht="33" customHeight="1" x14ac:dyDescent="0.25">
      <c r="B102" s="22" t="s">
        <v>81</v>
      </c>
      <c r="C102" s="23" t="s">
        <v>82</v>
      </c>
      <c r="D102" s="24">
        <v>60000</v>
      </c>
      <c r="E102" s="24">
        <v>60000</v>
      </c>
      <c r="F102" s="24">
        <v>53650</v>
      </c>
      <c r="G102" s="25">
        <v>89.416666666666671</v>
      </c>
    </row>
    <row r="103" spans="2:7" ht="255" customHeight="1" x14ac:dyDescent="0.25">
      <c r="B103" s="26" t="s">
        <v>83</v>
      </c>
      <c r="C103" s="29" t="s">
        <v>94</v>
      </c>
      <c r="D103" s="28">
        <v>757396.5</v>
      </c>
      <c r="E103" s="28">
        <v>757396.5</v>
      </c>
      <c r="F103" s="28">
        <v>757396.5</v>
      </c>
      <c r="G103" s="25">
        <v>100</v>
      </c>
    </row>
    <row r="104" spans="2:7" ht="19.8" customHeight="1" x14ac:dyDescent="0.25">
      <c r="B104" s="22" t="s">
        <v>84</v>
      </c>
      <c r="C104" s="23" t="s">
        <v>85</v>
      </c>
      <c r="D104" s="24">
        <v>757396.5</v>
      </c>
      <c r="E104" s="24">
        <v>757396.5</v>
      </c>
      <c r="F104" s="24">
        <v>757396.5</v>
      </c>
      <c r="G104" s="25">
        <v>100</v>
      </c>
    </row>
    <row r="105" spans="2:7" ht="24.6" customHeight="1" x14ac:dyDescent="0.25">
      <c r="B105" s="26" t="s">
        <v>60</v>
      </c>
      <c r="C105" s="27" t="s">
        <v>61</v>
      </c>
      <c r="D105" s="28">
        <v>200000</v>
      </c>
      <c r="E105" s="28">
        <v>200000</v>
      </c>
      <c r="F105" s="28">
        <v>198000</v>
      </c>
      <c r="G105" s="25">
        <v>99</v>
      </c>
    </row>
    <row r="106" spans="2:7" ht="31.8" customHeight="1" x14ac:dyDescent="0.25">
      <c r="B106" s="22" t="s">
        <v>81</v>
      </c>
      <c r="C106" s="23" t="s">
        <v>82</v>
      </c>
      <c r="D106" s="24">
        <v>200000</v>
      </c>
      <c r="E106" s="24">
        <v>200000</v>
      </c>
      <c r="F106" s="24">
        <v>198000</v>
      </c>
      <c r="G106" s="25">
        <v>99</v>
      </c>
    </row>
    <row r="107" spans="2:7" ht="35.4" customHeight="1" x14ac:dyDescent="0.25">
      <c r="B107" s="26" t="s">
        <v>86</v>
      </c>
      <c r="C107" s="27" t="s">
        <v>87</v>
      </c>
      <c r="D107" s="28">
        <v>5489737</v>
      </c>
      <c r="E107" s="28">
        <v>5489737</v>
      </c>
      <c r="F107" s="28">
        <v>2451154.91</v>
      </c>
      <c r="G107" s="25">
        <v>44.649769378751664</v>
      </c>
    </row>
    <row r="108" spans="2:7" ht="26.4" x14ac:dyDescent="0.25">
      <c r="B108" s="22" t="s">
        <v>81</v>
      </c>
      <c r="C108" s="23" t="s">
        <v>82</v>
      </c>
      <c r="D108" s="24">
        <v>25375</v>
      </c>
      <c r="E108" s="24">
        <v>25375</v>
      </c>
      <c r="F108" s="24">
        <v>25375</v>
      </c>
      <c r="G108" s="25">
        <v>100</v>
      </c>
    </row>
    <row r="109" spans="2:7" ht="22.2" customHeight="1" x14ac:dyDescent="0.25">
      <c r="B109" s="22" t="s">
        <v>88</v>
      </c>
      <c r="C109" s="23" t="s">
        <v>89</v>
      </c>
      <c r="D109" s="24">
        <v>5464362</v>
      </c>
      <c r="E109" s="24">
        <v>5464362</v>
      </c>
      <c r="F109" s="24">
        <v>2425779.91</v>
      </c>
      <c r="G109" s="25">
        <v>44.392738072624034</v>
      </c>
    </row>
    <row r="110" spans="2:7" ht="48.6" customHeight="1" x14ac:dyDescent="0.25">
      <c r="B110" s="26" t="s">
        <v>90</v>
      </c>
      <c r="C110" s="27" t="s">
        <v>91</v>
      </c>
      <c r="D110" s="28">
        <v>2000000</v>
      </c>
      <c r="E110" s="28">
        <v>2000000</v>
      </c>
      <c r="F110" s="28">
        <v>0</v>
      </c>
      <c r="G110" s="25">
        <v>0</v>
      </c>
    </row>
    <row r="111" spans="2:7" ht="20.399999999999999" customHeight="1" x14ac:dyDescent="0.25">
      <c r="B111" s="22" t="s">
        <v>92</v>
      </c>
      <c r="C111" s="23" t="s">
        <v>93</v>
      </c>
      <c r="D111" s="24">
        <v>1300000</v>
      </c>
      <c r="E111" s="24">
        <v>1300000</v>
      </c>
      <c r="F111" s="24">
        <v>0</v>
      </c>
      <c r="G111" s="25">
        <v>0</v>
      </c>
    </row>
    <row r="112" spans="2:7" ht="21.6" customHeight="1" x14ac:dyDescent="0.25">
      <c r="B112" s="22" t="s">
        <v>88</v>
      </c>
      <c r="C112" s="23" t="s">
        <v>89</v>
      </c>
      <c r="D112" s="24">
        <v>700000</v>
      </c>
      <c r="E112" s="24">
        <v>700000</v>
      </c>
      <c r="F112" s="24">
        <v>0</v>
      </c>
      <c r="G112" s="25">
        <v>0</v>
      </c>
    </row>
    <row r="113" spans="2:8" ht="23.4" customHeight="1" x14ac:dyDescent="0.25">
      <c r="B113" s="26" t="s">
        <v>72</v>
      </c>
      <c r="C113" s="27" t="s">
        <v>73</v>
      </c>
      <c r="D113" s="28">
        <v>8842203.5</v>
      </c>
      <c r="E113" s="28">
        <v>8842203.5</v>
      </c>
      <c r="F113" s="28">
        <v>3525971.41</v>
      </c>
      <c r="G113" s="25">
        <v>39.876614579160048</v>
      </c>
    </row>
    <row r="116" spans="2:8" s="31" customFormat="1" ht="13.8" x14ac:dyDescent="0.3">
      <c r="B116" s="32"/>
      <c r="C116" s="33" t="s">
        <v>95</v>
      </c>
      <c r="D116" s="33"/>
      <c r="E116" s="21"/>
      <c r="F116" s="34" t="s">
        <v>96</v>
      </c>
      <c r="G116" s="21"/>
      <c r="H116" s="21"/>
    </row>
  </sheetData>
  <mergeCells count="5">
    <mergeCell ref="B2:G2"/>
    <mergeCell ref="B3:G3"/>
    <mergeCell ref="B1:C1"/>
    <mergeCell ref="B95:G95"/>
    <mergeCell ref="C116:D116"/>
  </mergeCells>
  <conditionalFormatting sqref="B6:B94">
    <cfRule type="expression" dxfId="18" priority="24" stopIfTrue="1">
      <formula>A6=1</formula>
    </cfRule>
  </conditionalFormatting>
  <conditionalFormatting sqref="C6:C94">
    <cfRule type="expression" dxfId="17" priority="25" stopIfTrue="1">
      <formula>A6=1</formula>
    </cfRule>
  </conditionalFormatting>
  <conditionalFormatting sqref="D6:D94">
    <cfRule type="expression" dxfId="16" priority="27" stopIfTrue="1">
      <formula>A6=1</formula>
    </cfRule>
  </conditionalFormatting>
  <conditionalFormatting sqref="E6:E94">
    <cfRule type="expression" dxfId="15" priority="28" stopIfTrue="1">
      <formula>A6=1</formula>
    </cfRule>
  </conditionalFormatting>
  <conditionalFormatting sqref="F6:F94">
    <cfRule type="expression" dxfId="14" priority="29" stopIfTrue="1">
      <formula>A6=1</formula>
    </cfRule>
  </conditionalFormatting>
  <conditionalFormatting sqref="G6:G94">
    <cfRule type="expression" dxfId="13" priority="36" stopIfTrue="1">
      <formula>A6=1</formula>
    </cfRule>
  </conditionalFormatting>
  <conditionalFormatting sqref="B97:B105">
    <cfRule type="expression" dxfId="12" priority="8" stopIfTrue="1">
      <formula>A97=1</formula>
    </cfRule>
  </conditionalFormatting>
  <conditionalFormatting sqref="C97:C102 C104:C105">
    <cfRule type="expression" dxfId="11" priority="9" stopIfTrue="1">
      <formula>A97=1</formula>
    </cfRule>
  </conditionalFormatting>
  <conditionalFormatting sqref="D97:D105">
    <cfRule type="expression" dxfId="10" priority="11" stopIfTrue="1">
      <formula>A97=1</formula>
    </cfRule>
  </conditionalFormatting>
  <conditionalFormatting sqref="E97:E105">
    <cfRule type="expression" dxfId="9" priority="12" stopIfTrue="1">
      <formula>A97=1</formula>
    </cfRule>
  </conditionalFormatting>
  <conditionalFormatting sqref="F97:F105">
    <cfRule type="expression" dxfId="8" priority="13" stopIfTrue="1">
      <formula>A97=1</formula>
    </cfRule>
  </conditionalFormatting>
  <conditionalFormatting sqref="G97:G105">
    <cfRule type="expression" dxfId="7" priority="20" stopIfTrue="1">
      <formula>A97=1</formula>
    </cfRule>
  </conditionalFormatting>
  <conditionalFormatting sqref="B96">
    <cfRule type="expression" dxfId="6" priority="2" stopIfTrue="1">
      <formula>A96=1</formula>
    </cfRule>
  </conditionalFormatting>
  <conditionalFormatting sqref="C96">
    <cfRule type="expression" dxfId="5" priority="3" stopIfTrue="1">
      <formula>A96=1</formula>
    </cfRule>
  </conditionalFormatting>
  <conditionalFormatting sqref="D96">
    <cfRule type="expression" dxfId="4" priority="4" stopIfTrue="1">
      <formula>A96=1</formula>
    </cfRule>
  </conditionalFormatting>
  <conditionalFormatting sqref="E96">
    <cfRule type="expression" dxfId="3" priority="5" stopIfTrue="1">
      <formula>A96=1</formula>
    </cfRule>
  </conditionalFormatting>
  <conditionalFormatting sqref="F96">
    <cfRule type="expression" dxfId="2" priority="6" stopIfTrue="1">
      <formula>A96=1</formula>
    </cfRule>
  </conditionalFormatting>
  <conditionalFormatting sqref="G96">
    <cfRule type="expression" dxfId="1" priority="7" stopIfTrue="1">
      <formula>A96=1</formula>
    </cfRule>
  </conditionalFormatting>
  <conditionalFormatting sqref="C103">
    <cfRule type="expression" dxfId="0" priority="1" stopIfTrue="1">
      <formula>XFA103=1</formula>
    </cfRule>
  </conditionalFormatting>
  <pageMargins left="0.32" right="0.33" top="0.39370078740157499" bottom="0.25" header="0" footer="0"/>
  <pageSetup paperSize="9" scale="86" fitToHeight="50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analiz_vd0</vt:lpstr>
      <vt:lpstr>Лист1</vt:lpstr>
      <vt:lpstr>analiz_vd0!Заголовки_для_печати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2021-12-01T09:21:36Z</cp:lastPrinted>
  <dcterms:created xsi:type="dcterms:W3CDTF">2021-12-01T08:48:28Z</dcterms:created>
  <dcterms:modified xsi:type="dcterms:W3CDTF">2021-12-01T09:21:49Z</dcterms:modified>
</cp:coreProperties>
</file>