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ДОКУМЕНТИ\На сайт\2021\10\"/>
    </mc:Choice>
  </mc:AlternateContent>
  <bookViews>
    <workbookView xWindow="0" yWindow="0" windowWidth="17256" windowHeight="7860"/>
  </bookViews>
  <sheets>
    <sheet name="analiz_vd0" sheetId="2" r:id="rId1"/>
    <sheet name="Лист1" sheetId="1" r:id="rId2"/>
  </sheets>
  <definedNames>
    <definedName name="CREXPORT">#REF!</definedName>
    <definedName name="n" hidden="1">{#N/A,#N/A,FALSE,"Лист4"}</definedName>
    <definedName name="wrn.Інструкція." hidden="1">{#N/A,#N/A,FALSE,"Лист4"}</definedName>
    <definedName name="аа" hidden="1">{#N/A,#N/A,FALSE,"Лист4"}</definedName>
    <definedName name="аааа" hidden="1">{#N/A,#N/A,FALSE,"Лист4"}</definedName>
    <definedName name="ааааа" hidden="1">{#N/A,#N/A,FALSE,"Лист4"}</definedName>
    <definedName name="аааг" hidden="1">{#N/A,#N/A,FALSE,"Лист4"}</definedName>
    <definedName name="ааао" hidden="1">{#N/A,#N/A,FALSE,"Лист4"}</definedName>
    <definedName name="аааоркк" hidden="1">{#N/A,#N/A,FALSE,"Лист4"}</definedName>
    <definedName name="аарр" hidden="1">{#N/A,#N/A,FALSE,"Лист4"}</definedName>
    <definedName name="амп" hidden="1">{#N/A,#N/A,FALSE,"Лист4"}</definedName>
    <definedName name="ап" hidden="1">{#N/A,#N/A,FALSE,"Лист4"}</definedName>
    <definedName name="апро" hidden="1">{#N/A,#N/A,FALSE,"Лист4"}</definedName>
    <definedName name="аунуну" hidden="1">{#N/A,#N/A,FALSE,"Лист4"}</definedName>
    <definedName name="бб" hidden="1">{#N/A,#N/A,FALSE,"Лист4"}</definedName>
    <definedName name="вап" hidden="1">{#N/A,#N/A,FALSE,"Лист4"}</definedName>
    <definedName name="вапа" hidden="1">{#N/A,#N/A,FALSE,"Лист4"}</definedName>
    <definedName name="вапро" hidden="1">{#N/A,#N/A,FALSE,"Лист4"}</definedName>
    <definedName name="вау" hidden="1">{#N/A,#N/A,FALSE,"Лист4"}</definedName>
    <definedName name="вв" hidden="1">{#N/A,#N/A,FALSE,"Лист4"}</definedName>
    <definedName name="вмр" hidden="1">{#N/A,#N/A,FALSE,"Лист4"}</definedName>
    <definedName name="вруу" hidden="1">{#N/A,#N/A,FALSE,"Лист4"}</definedName>
    <definedName name="врууунуууу" hidden="1">{#N/A,#N/A,FALSE,"Лист4"}</definedName>
    <definedName name="гг" hidden="1">{#N/A,#N/A,FALSE,"Лист4"}</definedName>
    <definedName name="ггг" hidden="1">{#N/A,#N/A,FALSE,"Лист4"}</definedName>
    <definedName name="гго" hidden="1">{#N/A,#N/A,FALSE,"Лист4"}</definedName>
    <definedName name="ггшшз" hidden="1">{#N/A,#N/A,FALSE,"Лист4"}</definedName>
    <definedName name="гр" hidden="1">{#N/A,#N/A,FALSE,"Лист4"}</definedName>
    <definedName name="ддд" hidden="1">{#N/A,#N/A,FALSE,"Лист4"}</definedName>
    <definedName name="е" hidden="1">{#N/A,#N/A,FALSE,"Лист4"}</definedName>
    <definedName name="ее" hidden="1">{#N/A,#N/A,FALSE,"Лист4"}</definedName>
    <definedName name="ееге" hidden="1">{#N/A,#N/A,FALSE,"Лист4"}</definedName>
    <definedName name="еегше" hidden="1">{#N/A,#N/A,FALSE,"Лист4"}</definedName>
    <definedName name="еее" hidden="1">{#N/A,#N/A,FALSE,"Лист4"}</definedName>
    <definedName name="ееее" hidden="1">{#N/A,#N/A,FALSE,"Лист4"}</definedName>
    <definedName name="ееекк" hidden="1">{#N/A,#N/A,FALSE,"Лист4"}</definedName>
    <definedName name="еепке" hidden="1">{#N/A,#N/A,FALSE,"Лист4"}</definedName>
    <definedName name="еешгег" hidden="1">{#N/A,#N/A,FALSE,"Лист4"}</definedName>
    <definedName name="екуц" hidden="1">{#N/A,#N/A,FALSE,"Лист4"}</definedName>
    <definedName name="енг" hidden="1">{#N/A,#N/A,FALSE,"Лист4"}</definedName>
    <definedName name="епи" hidden="1">{#N/A,#N/A,FALSE,"Лист4"}</definedName>
    <definedName name="ешгееуу" hidden="1">{#N/A,#N/A,FALSE,"Лист4"}</definedName>
    <definedName name="є" hidden="1">{#N/A,#N/A,FALSE,"Лист4"}</definedName>
    <definedName name="єєє" hidden="1">{#N/A,#N/A,FALSE,"Лист4"}</definedName>
    <definedName name="єєєєєє" hidden="1">{#N/A,#N/A,FALSE,"Лист4"}</definedName>
    <definedName name="єєєєєєє" hidden="1">{#N/A,#N/A,FALSE,"Лист4"}</definedName>
    <definedName name="єєєєєєє." hidden="1">{#N/A,#N/A,FALSE,"Лист4"}</definedName>
    <definedName name="єж" hidden="1">{#N/A,#N/A,FALSE,"Лист4"}</definedName>
    <definedName name="жж" hidden="1">{#N/A,#N/A,FALSE,"Лист4"}</definedName>
    <definedName name="житлове" hidden="1">{#N/A,#N/A,FALSE,"Лист4"}</definedName>
    <definedName name="_xlnm.Print_Titles" localSheetId="0">analiz_vd0!$5:$5</definedName>
    <definedName name="здоровя" hidden="1">{#N/A,#N/A,FALSE,"Лист4"}</definedName>
    <definedName name="зз" hidden="1">{#N/A,#N/A,FALSE,"Лист4"}</definedName>
    <definedName name="ззз" hidden="1">{#N/A,#N/A,FALSE,"Лист4"}</definedName>
    <definedName name="зззз" hidden="1">{#N/A,#N/A,FALSE,"Лист4"}</definedName>
    <definedName name="ип" hidden="1">{#N/A,#N/A,FALSE,"Лист4"}</definedName>
    <definedName name="ить" hidden="1">{#N/A,#N/A,FALSE,"Лист4"}</definedName>
    <definedName name="іваа" hidden="1">{#N/A,#N/A,FALSE,"Лист4"}</definedName>
    <definedName name="івап" hidden="1">{#N/A,#N/A,FALSE,"Лист4"}</definedName>
    <definedName name="івпа" hidden="1">{#N/A,#N/A,FALSE,"Лист4"}</definedName>
    <definedName name="іі" hidden="1">{#N/A,#N/A,FALSE,"Лист4"}</definedName>
    <definedName name="ііі" hidden="1">{#N/A,#N/A,FALSE,"Лист4"}</definedName>
    <definedName name="іііі" hidden="1">{#N/A,#N/A,FALSE,"Лист4"}</definedName>
    <definedName name="ін" hidden="1">{#N/A,#N/A,FALSE,"Лист4"}</definedName>
    <definedName name="інші" hidden="1">{#N/A,#N/A,FALSE,"Лист4"}</definedName>
    <definedName name="іук" hidden="1">{#N/A,#N/A,FALSE,"Лист4"}</definedName>
    <definedName name="їжд" hidden="1">{#N/A,#N/A,FALSE,"Лист4"}</definedName>
    <definedName name="ййй" hidden="1">{#N/A,#N/A,FALSE,"Лист4"}</definedName>
    <definedName name="йййй" hidden="1">{#N/A,#N/A,FALSE,"Лист4"}</definedName>
    <definedName name="кгккг" hidden="1">{#N/A,#N/A,FALSE,"Лист4"}</definedName>
    <definedName name="кгкккк" hidden="1">{#N/A,#N/A,FALSE,"Лист4"}</definedName>
    <definedName name="кеуц" hidden="1">{#N/A,#N/A,FALSE,"Лист4"}</definedName>
    <definedName name="кк" hidden="1">{#N/A,#N/A,FALSE,"Лист4"}</definedName>
    <definedName name="ккгкг" hidden="1">{#N/A,#N/A,FALSE,"Лист4"}</definedName>
    <definedName name="ккк" hidden="1">{#N/A,#N/A,FALSE,"Лист4"}</definedName>
    <definedName name="кккну" hidden="1">{#N/A,#N/A,FALSE,"Лист4"}</definedName>
    <definedName name="кккокк" hidden="1">{#N/A,#N/A,FALSE,"Лист4"}</definedName>
    <definedName name="комунальне" hidden="1">{#N/A,#N/A,FALSE,"Лист4"}</definedName>
    <definedName name="кот" hidden="1">{#N/A,#N/A,FALSE,"Лист4"}</definedName>
    <definedName name="кр" hidden="1">{#N/A,#N/A,FALSE,"Лист4"}</definedName>
    <definedName name="культура" hidden="1">{#N/A,#N/A,FALSE,"Лист4"}</definedName>
    <definedName name="л" hidden="1">{#N/A,#N/A,FALSE,"Лист4"}</definedName>
    <definedName name="лд" hidden="1">{#N/A,#N/A,FALSE,"Лист4"}</definedName>
    <definedName name="лл" hidden="1">{#N/A,#N/A,FALSE,"Лист4"}</definedName>
    <definedName name="ллл" hidden="1">{#N/A,#N/A,FALSE,"Лист4"}</definedName>
    <definedName name="лнпллпл" hidden="1">{#N/A,#N/A,FALSE,"Лист4"}</definedName>
    <definedName name="мак" hidden="1">{#N/A,#N/A,FALSE,"Лист4"}</definedName>
    <definedName name="мм" hidden="1">{#N/A,#N/A,FALSE,"Лист4"}</definedName>
    <definedName name="мпе" hidden="1">{#N/A,#N/A,FALSE,"Лист4"}</definedName>
    <definedName name="нгнгш" hidden="1">{#N/A,#N/A,FALSE,"Лист4"}</definedName>
    <definedName name="ннггг" hidden="1">{#N/A,#N/A,FALSE,"Лист4"}</definedName>
    <definedName name="ннн" hidden="1">{#N/A,#N/A,FALSE,"Лист4"}</definedName>
    <definedName name="ннннг" hidden="1">{#N/A,#N/A,FALSE,"Лист4"}</definedName>
    <definedName name="нннннннн" hidden="1">{#N/A,#N/A,FALSE,"Лист4"}</definedName>
    <definedName name="ннншенгке" hidden="1">{#N/A,#N/A,FALSE,"Лист4"}</definedName>
    <definedName name="нншекк" hidden="1">{#N/A,#N/A,FALSE,"Лист4"}</definedName>
    <definedName name="оггне" hidden="1">{#N/A,#N/A,FALSE,"Лист4"}</definedName>
    <definedName name="оллд" hidden="1">{#N/A,#N/A,FALSE,"Лист4"}</definedName>
    <definedName name="олол" hidden="1">{#N/A,#N/A,FALSE,"Лист4"}</definedName>
    <definedName name="оо" hidden="1">{#N/A,#N/A,FALSE,"Лист4"}</definedName>
    <definedName name="ооо" hidden="1">{#N/A,#N/A,FALSE,"Лист4"}</definedName>
    <definedName name="орнг" hidden="1">{#N/A,#N/A,FALSE,"Лист4"}</definedName>
    <definedName name="освіта" hidden="1">{#N/A,#N/A,FALSE,"Лист4"}</definedName>
    <definedName name="ох" hidden="1">{#N/A,#N/A,FALSE,"Лист4"}</definedName>
    <definedName name="охорона" hidden="1">{#N/A,#N/A,FALSE,"Лист4"}</definedName>
    <definedName name="плеккккг" hidden="1">{#N/A,#N/A,FALSE,"Лист4"}</definedName>
    <definedName name="пллеелш" hidden="1">{#N/A,#N/A,FALSE,"Лист4"}</definedName>
    <definedName name="попле" hidden="1">{#N/A,#N/A,FALSE,"Лист4"}</definedName>
    <definedName name="пот" hidden="1">{#N/A,#N/A,FALSE,"Лист4"}</definedName>
    <definedName name="пп" hidden="1">{#N/A,#N/A,FALSE,"Лист4"}</definedName>
    <definedName name="ппше" hidden="1">{#N/A,#N/A,FALSE,"Лист4"}</definedName>
    <definedName name="про" hidden="1">{#N/A,#N/A,FALSE,"Лист4"}</definedName>
    <definedName name="прое" hidden="1">{#N/A,#N/A,FALSE,"Лист4"}</definedName>
    <definedName name="прои" hidden="1">{#N/A,#N/A,FALSE,"Лист4"}</definedName>
    <definedName name="рор" hidden="1">{#N/A,#N/A,FALSE,"Лист4"}</definedName>
    <definedName name="роро" hidden="1">{#N/A,#N/A,FALSE,"Лист4"}</definedName>
    <definedName name="рррр" hidden="1">{#N/A,#N/A,FALSE,"Лист4"}</definedName>
    <definedName name="сми" hidden="1">{#N/A,#N/A,FALSE,"Лист4"}</definedName>
    <definedName name="сс" hidden="1">{#N/A,#N/A,FALSE,"Лист4"}</definedName>
    <definedName name="сум" hidden="1">{#N/A,#N/A,FALSE,"Лист4"}</definedName>
    <definedName name="Суми" hidden="1">{#N/A,#N/A,FALSE,"Лист4"}</definedName>
    <definedName name="счу" hidden="1">{#N/A,#N/A,FALSE,"Лист4"}</definedName>
    <definedName name="счя" hidden="1">{#N/A,#N/A,FALSE,"Лист4"}</definedName>
    <definedName name="тогн" hidden="1">{#N/A,#N/A,FALSE,"Лист4"}</definedName>
    <definedName name="трн" hidden="1">{#N/A,#N/A,FALSE,"Лист4"}</definedName>
    <definedName name="ттт" hidden="1">{#N/A,#N/A,FALSE,"Лист4"}</definedName>
    <definedName name="ть" hidden="1">{#N/A,#N/A,FALSE,"Лист4"}</definedName>
    <definedName name="уа" hidden="1">{#N/A,#N/A,FALSE,"Лист4"}</definedName>
    <definedName name="увке" hidden="1">{#N/A,#N/A,FALSE,"Лист4"}</definedName>
    <definedName name="уеунукнун" hidden="1">{#N/A,#N/A,FALSE,"Лист4"}</definedName>
    <definedName name="уке" hidden="1">{#N/A,#N/A,FALSE,"Лист4"}</definedName>
    <definedName name="укй" hidden="1">{#N/A,#N/A,FALSE,"Лист4"}</definedName>
    <definedName name="укунн" hidden="1">{#N/A,#N/A,FALSE,"Лист4"}</definedName>
    <definedName name="унунен" hidden="1">{#N/A,#N/A,FALSE,"Лист4"}</definedName>
    <definedName name="унунун" hidden="1">{#N/A,#N/A,FALSE,"Лист4"}</definedName>
    <definedName name="унуу" hidden="1">{#N/A,#N/A,FALSE,"Лист4"}</definedName>
    <definedName name="унуун" hidden="1">{#N/A,#N/A,FALSE,"Лист4"}</definedName>
    <definedName name="унууу" hidden="1">{#N/A,#N/A,FALSE,"Лист4"}</definedName>
    <definedName name="управ" hidden="1">{#N/A,#N/A,FALSE,"Лист4"}</definedName>
    <definedName name="управління" hidden="1">{#N/A,#N/A,FALSE,"Лист4"}</definedName>
    <definedName name="уукее" hidden="1">{#N/A,#N/A,FALSE,"Лист4"}</definedName>
    <definedName name="ууннну" hidden="1">{#N/A,#N/A,FALSE,"Лист4"}</definedName>
    <definedName name="ууну" hidden="1">{#N/A,#N/A,FALSE,"Лист4"}</definedName>
    <definedName name="уунунг" hidden="1">{#N/A,#N/A,FALSE,"Лист4"}</definedName>
    <definedName name="уунунууу" hidden="1">{#N/A,#N/A,FALSE,"Лист4"}</definedName>
    <definedName name="уунуурр" hidden="1">{#N/A,#N/A,FALSE,"Лист4"}</definedName>
    <definedName name="уунуууу" hidden="1">{#N/A,#N/A,FALSE,"Лист4"}</definedName>
    <definedName name="ууу" hidden="1">{#N/A,#N/A,FALSE,"Лист4"}</definedName>
    <definedName name="ууунну" hidden="1">{#N/A,#N/A,FALSE,"Лист4"}</definedName>
    <definedName name="ууунууууу" hidden="1">{#N/A,#N/A,FALSE,"Лист4"}</definedName>
    <definedName name="уууу" hidden="1">{#N/A,#N/A,FALSE,"Лист4"}</definedName>
    <definedName name="уууу32" hidden="1">{#N/A,#N/A,FALSE,"Лист4"}</definedName>
    <definedName name="уууун" hidden="1">{#N/A,#N/A,FALSE,"Лист4"}</definedName>
    <definedName name="фф" hidden="1">{#N/A,#N/A,FALSE,"Лист4"}</definedName>
    <definedName name="ффф" hidden="1">{#N/A,#N/A,FALSE,"Лист4"}</definedName>
    <definedName name="фффф" hidden="1">{#N/A,#N/A,FALSE,"Лист4"}</definedName>
    <definedName name="ффффф" hidden="1">{#N/A,#N/A,FALSE,"Лист4"}</definedName>
    <definedName name="хз" hidden="1">{#N/A,#N/A,FALSE,"Лист4"}</definedName>
    <definedName name="хїз" hidden="1">{#N/A,#N/A,FALSE,"Лист4"}</definedName>
    <definedName name="ххх" hidden="1">{#N/A,#N/A,FALSE,"Лист4"}</definedName>
    <definedName name="ц" hidden="1">{#N/A,#N/A,FALSE,"Лист4"}</definedName>
    <definedName name="цва" hidden="1">{#N/A,#N/A,FALSE,"Лист4"}</definedName>
    <definedName name="цекццецце" hidden="1">{#N/A,#N/A,FALSE,"Лист4"}</definedName>
    <definedName name="цеце" hidden="1">{#N/A,#N/A,FALSE,"Лист4"}</definedName>
    <definedName name="цецеце" hidden="1">{#N/A,#N/A,FALSE,"Лист4"}</definedName>
    <definedName name="цук" hidden="1">{#N/A,#N/A,FALSE,"Лист4"}</definedName>
    <definedName name="цуку" hidden="1">{#N/A,#N/A,FALSE,"Лист4"}</definedName>
    <definedName name="цууу" hidden="1">{#N/A,#N/A,FALSE,"Лист4"}</definedName>
    <definedName name="цц" hidden="1">{#N/A,#N/A,FALSE,"Лист4"}</definedName>
    <definedName name="ццвва" hidden="1">{#N/A,#N/A,FALSE,"Лист4"}</definedName>
    <definedName name="ццецц" hidden="1">{#N/A,#N/A,FALSE,"Лист4"}</definedName>
    <definedName name="ццеццке" hidden="1">{#N/A,#N/A,FALSE,"Лист4"}</definedName>
    <definedName name="ццеццкевап" hidden="1">{#N/A,#N/A,FALSE,"Лист4"}</definedName>
    <definedName name="ццке" hidden="1">{#N/A,#N/A,FALSE,"Лист4"}</definedName>
    <definedName name="ццук" hidden="1">{#N/A,#N/A,FALSE,"Лист4"}</definedName>
    <definedName name="цццецц" hidden="1">{#N/A,#N/A,FALSE,"Лист4"}</definedName>
    <definedName name="цццкеец" hidden="1">{#N/A,#N/A,FALSE,"Лист4"}</definedName>
    <definedName name="цццц" hidden="1">{#N/A,#N/A,FALSE,"Лист4"}</definedName>
    <definedName name="ццццкц" hidden="1">{#N/A,#N/A,FALSE,"Лист4"}</definedName>
    <definedName name="ццццц" hidden="1">{#N/A,#N/A,FALSE,"Лист4"}</definedName>
    <definedName name="цццццц" hidden="1">{#N/A,#N/A,FALSE,"Лист4"}</definedName>
    <definedName name="чву" hidden="1">{#N/A,#N/A,FALSE,"Лист4"}</definedName>
    <definedName name="чч" hidden="1">{#N/A,#N/A,FALSE,"Лист4"}</definedName>
    <definedName name="ччч" hidden="1">{#N/A,#N/A,FALSE,"Лист4"}</definedName>
    <definedName name="шш" hidden="1">{#N/A,#N/A,FALSE,"Лист4"}</definedName>
    <definedName name="шшшш" hidden="1">{#N/A,#N/A,FALSE,"Лист4"}</definedName>
    <definedName name="щщ" hidden="1">{#N/A,#N/A,FALSE,"Лист4"}</definedName>
    <definedName name="щщщ" hidden="1">{#N/A,#N/A,FALSE,"Лист4"}</definedName>
    <definedName name="щщщшг" hidden="1">{#N/A,#N/A,FALSE,"Лист4"}</definedName>
    <definedName name="юю" hidden="1">{#N/A,#N/A,FALSE,"Лист4"}</definedName>
    <definedName name="ююю" hidden="1">{#N/A,#N/A,FALSE,"Лист4"}</definedName>
    <definedName name="яяя" hidden="1">{#N/A,#N/A,FALSE,"Лист4"}</definedName>
    <definedName name="яяяя" hidden="1">{#N/A,#N/A,FALSE,"Лист4"}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89" i="2" l="1"/>
  <c r="G88" i="2"/>
  <c r="G87" i="2"/>
  <c r="G86" i="2"/>
  <c r="G85" i="2"/>
  <c r="G84" i="2"/>
  <c r="G83" i="2"/>
  <c r="G82" i="2"/>
  <c r="G81" i="2"/>
  <c r="G80" i="2"/>
  <c r="G79" i="2"/>
  <c r="G78" i="2"/>
  <c r="G77" i="2"/>
  <c r="G76" i="2"/>
  <c r="G75" i="2"/>
  <c r="G74" i="2"/>
  <c r="G73" i="2"/>
  <c r="G72" i="2"/>
  <c r="G71" i="2"/>
  <c r="G70" i="2"/>
  <c r="G69" i="2"/>
  <c r="G68" i="2"/>
  <c r="G67" i="2"/>
  <c r="G66" i="2"/>
  <c r="G65" i="2"/>
  <c r="G64" i="2"/>
  <c r="G63" i="2"/>
  <c r="G62" i="2"/>
  <c r="G61" i="2"/>
  <c r="G60" i="2"/>
  <c r="G59" i="2"/>
  <c r="G58" i="2"/>
  <c r="G57" i="2"/>
  <c r="G56" i="2"/>
  <c r="G55" i="2"/>
  <c r="G54" i="2"/>
  <c r="G53" i="2"/>
  <c r="G52" i="2"/>
  <c r="G51" i="2"/>
  <c r="G50" i="2"/>
  <c r="G49" i="2"/>
  <c r="G48" i="2"/>
  <c r="G47" i="2"/>
  <c r="G46" i="2"/>
  <c r="G45" i="2"/>
  <c r="G44" i="2"/>
  <c r="G43" i="2"/>
  <c r="G42" i="2"/>
  <c r="G41" i="2"/>
  <c r="G40" i="2"/>
  <c r="G39" i="2"/>
  <c r="G38" i="2"/>
  <c r="G37" i="2"/>
  <c r="G36" i="2"/>
  <c r="G35" i="2"/>
  <c r="G34" i="2"/>
  <c r="G33" i="2"/>
  <c r="G32" i="2"/>
  <c r="G31" i="2"/>
  <c r="G30" i="2"/>
  <c r="G29" i="2"/>
  <c r="G28" i="2"/>
  <c r="G27" i="2"/>
  <c r="G26" i="2"/>
  <c r="G25" i="2"/>
  <c r="G24" i="2"/>
  <c r="G23" i="2"/>
  <c r="G22" i="2"/>
  <c r="G21" i="2"/>
  <c r="G20" i="2"/>
  <c r="G19" i="2"/>
  <c r="G18" i="2"/>
  <c r="G17" i="2"/>
  <c r="G16" i="2"/>
  <c r="G15" i="2"/>
  <c r="G14" i="2"/>
  <c r="G13" i="2"/>
  <c r="G12" i="2"/>
  <c r="G11" i="2"/>
  <c r="G10" i="2"/>
  <c r="G9" i="2"/>
  <c r="G8" i="2"/>
  <c r="G7" i="2"/>
  <c r="G6" i="2"/>
</calcChain>
</file>

<file path=xl/sharedStrings.xml><?xml version="1.0" encoding="utf-8"?>
<sst xmlns="http://schemas.openxmlformats.org/spreadsheetml/2006/main" count="216" uniqueCount="97">
  <si>
    <t>Код</t>
  </si>
  <si>
    <t>Показник</t>
  </si>
  <si>
    <t>% виконання на вказаний період</t>
  </si>
  <si>
    <t>Загальний фонд</t>
  </si>
  <si>
    <t>0210160</t>
  </si>
  <si>
    <t>Керівництво і управління у відповідній сфері у містах (місті Києві), селищах, селах, територіальних громадах</t>
  </si>
  <si>
    <t>2111</t>
  </si>
  <si>
    <t>Заробітна плата</t>
  </si>
  <si>
    <t>2120</t>
  </si>
  <si>
    <t>Нарахування на оплату праці</t>
  </si>
  <si>
    <t>2210</t>
  </si>
  <si>
    <t>Предмети, матеріали, обладнання та інвентар</t>
  </si>
  <si>
    <t>2240</t>
  </si>
  <si>
    <t>Оплата послуг (крім комунальних)</t>
  </si>
  <si>
    <t>2250</t>
  </si>
  <si>
    <t>Видатки на відрядження</t>
  </si>
  <si>
    <t>2271</t>
  </si>
  <si>
    <t>Оплата теплопостачання</t>
  </si>
  <si>
    <t>2272</t>
  </si>
  <si>
    <t>Оплата водопостачання та водовідведення</t>
  </si>
  <si>
    <t>2273</t>
  </si>
  <si>
    <t>Оплата електроенергії</t>
  </si>
  <si>
    <t>2275</t>
  </si>
  <si>
    <t>Оплата інших енергоносіїв та інших комунальних послуг</t>
  </si>
  <si>
    <t>2282</t>
  </si>
  <si>
    <t>Окремі заходи по реалізації державних (регіональних) програм, не віднесені до заходів розвитку</t>
  </si>
  <si>
    <t>2800</t>
  </si>
  <si>
    <t>Інші поточні видатки</t>
  </si>
  <si>
    <t>0213112</t>
  </si>
  <si>
    <t>Заходи державної політики з питань дітей та їх соціального захисту</t>
  </si>
  <si>
    <t>0213122</t>
  </si>
  <si>
    <t>Заходи державної політики із забезпечення рівних прав та можливостей жінок та чоловіків</t>
  </si>
  <si>
    <t>0213123</t>
  </si>
  <si>
    <t>Заходи державної політики з питань сім`ї</t>
  </si>
  <si>
    <t>0213131</t>
  </si>
  <si>
    <t>Здійснення заходів та реалізація проектів на виконання Державної цільової соціальної програми `Молодь України`</t>
  </si>
  <si>
    <t>0213140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</si>
  <si>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</si>
  <si>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2230</t>
  </si>
  <si>
    <t>Продукти харчування</t>
  </si>
  <si>
    <t>0213242</t>
  </si>
  <si>
    <t>Інші заходи у сфері соціального захисту і соціального забезпечення</t>
  </si>
  <si>
    <t>2730</t>
  </si>
  <si>
    <t>Інші виплати населенню</t>
  </si>
  <si>
    <t>0214082</t>
  </si>
  <si>
    <t>Інші заходи в галузі культури і мистецтва</t>
  </si>
  <si>
    <t>0215061</t>
  </si>
  <si>
    <t>Забезпечення діяльності місцевих центрів фізичного здоров`я населення `Спорт для всіх` та проведення фізкультурно-масових заходів серед населення регіону</t>
  </si>
  <si>
    <t>0217520</t>
  </si>
  <si>
    <t>Реалізація Національної програми інформатизації</t>
  </si>
  <si>
    <t>0813104</t>
  </si>
  <si>
    <t>Забезпечення соціальними послугами за місцем проживання громадян, які не здатні до самообслуговування у зв`язку з похилим віком, хворобою, інвалідністю</t>
  </si>
  <si>
    <t>2220</t>
  </si>
  <si>
    <t>Медикаменти та перев`язувальні матеріали</t>
  </si>
  <si>
    <t>0813105</t>
  </si>
  <si>
    <t>Надання реабілітаційних послуг особам з інвалідністю та дітям з інвалідністю</t>
  </si>
  <si>
    <t>0813160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</si>
  <si>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</si>
  <si>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0813242</t>
  </si>
  <si>
    <t>0817520</t>
  </si>
  <si>
    <t>1216030</t>
  </si>
  <si>
    <t>Організація благоустрою населених пунктів</t>
  </si>
  <si>
    <t>2274</t>
  </si>
  <si>
    <t>Оплата природного газу</t>
  </si>
  <si>
    <t>1216086</t>
  </si>
  <si>
    <t>Інша діяльність щодо забезпечення житлом громадян</t>
  </si>
  <si>
    <t>1216090</t>
  </si>
  <si>
    <t>Інша діяльність у сфері житлово-комунального господарства</t>
  </si>
  <si>
    <t>3718710</t>
  </si>
  <si>
    <t>Резервний фонд місцевого бюджету</t>
  </si>
  <si>
    <t>9000</t>
  </si>
  <si>
    <t>Нерозподілені видатки</t>
  </si>
  <si>
    <t xml:space="preserve"> </t>
  </si>
  <si>
    <t xml:space="preserve">Усього </t>
  </si>
  <si>
    <t>04578606000 - Бюджет Саксаганського району у місті Кривий Ріг</t>
  </si>
  <si>
    <t>План на рік з урахуванням змін, грн.</t>
  </si>
  <si>
    <t>План на вказаний період з урахуванням змін, грн.</t>
  </si>
  <si>
    <t>Всього профінансовано за вказаний період, грн.</t>
  </si>
  <si>
    <t>Інші кошти спеціального фонду</t>
  </si>
  <si>
    <t>3110</t>
  </si>
  <si>
    <t>Придбання обладнання і предметів довгострокового користування</t>
  </si>
  <si>
    <t>0813221</t>
  </si>
  <si>
    <t>3240</t>
  </si>
  <si>
    <t>Капітальні трансферти населенню</t>
  </si>
  <si>
    <t>1217310</t>
  </si>
  <si>
    <t>Будівництво-1 об`єктів житлово-комунального господарства</t>
  </si>
  <si>
    <t>3132</t>
  </si>
  <si>
    <t>Капітальний ремонт інших об`єктів</t>
  </si>
  <si>
    <t>1217363</t>
  </si>
  <si>
    <t>Виконання інвестиційних проектів в рамках здійснення заходів щодо соціально-економічного розвитку окремих територій</t>
  </si>
  <si>
    <t>3122</t>
  </si>
  <si>
    <t>Капітальне будівництво (придбання) інших об`єктів</t>
  </si>
  <si>
    <t>Субвенція з місцевого бюджету на виплату грошової компенсації за належні для отримання жилі приміщення для сімей осіб, визначених абзацами 5 - 8 пункту 1 статті 10 Закону України "Про статус ветеранів війни, гарантії їх соціального захисту", для осіб з інвалідністю I - II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визначених пунктами 11 - 14 частини другої статті 7 Закону України "Про статус ветеранів війни, гарантії їх соціального захисту", та які потребують поліпшення житлових умов за рахунок відповідної субвенції з державного бюджету</t>
  </si>
  <si>
    <t>Начальник фінансового відділу</t>
  </si>
  <si>
    <t>Людмила Шматкова</t>
  </si>
  <si>
    <t>% виконання за вказаний період</t>
  </si>
  <si>
    <t>Аналіз фінансування видатків з бюджету Саксаганського району у м.Кривому Розі                                                                                                  за період січень - жовтень 2021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</si>
</sst>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name val="Arial"/>
      <charset val="204"/>
    </font>
    <font>
      <b/>
      <sz val="14"/>
      <name val="Arial"/>
      <family val="2"/>
    </font>
    <font>
      <b/>
      <sz val="10"/>
      <name val="Arial"/>
      <family val="2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6" fillId="0" borderId="0"/>
    <xf numFmtId="0" fontId="6" fillId="0" borderId="0"/>
    <xf numFmtId="0" fontId="6" fillId="0" borderId="0"/>
  </cellStyleXfs>
  <cellXfs count="41">
    <xf numFmtId="0" fontId="0" fillId="0" borderId="0" xfId="0"/>
    <xf numFmtId="0" fontId="2" fillId="0" borderId="0" xfId="1"/>
    <xf numFmtId="0" fontId="4" fillId="0" borderId="0" xfId="1" applyFont="1" applyAlignment="1">
      <alignment horizontal="center"/>
    </xf>
    <xf numFmtId="4" fontId="2" fillId="0" borderId="0" xfId="1" applyNumberFormat="1" applyAlignment="1">
      <alignment vertical="center"/>
    </xf>
    <xf numFmtId="0" fontId="2" fillId="0" borderId="0" xfId="1" applyAlignment="1">
      <alignment wrapText="1"/>
    </xf>
    <xf numFmtId="0" fontId="2" fillId="0" borderId="0" xfId="1" applyAlignment="1">
      <alignment horizontal="center"/>
    </xf>
    <xf numFmtId="0" fontId="4" fillId="0" borderId="1" xfId="1" applyFont="1" applyBorder="1" applyAlignment="1">
      <alignment horizontal="center"/>
    </xf>
    <xf numFmtId="0" fontId="2" fillId="0" borderId="1" xfId="1" applyBorder="1" applyAlignment="1">
      <alignment vertical="center"/>
    </xf>
    <xf numFmtId="0" fontId="2" fillId="0" borderId="1" xfId="1" applyBorder="1" applyAlignment="1">
      <alignment horizontal="center" vertical="center"/>
    </xf>
    <xf numFmtId="0" fontId="2" fillId="0" borderId="1" xfId="1" applyBorder="1" applyAlignment="1">
      <alignment vertical="center" wrapText="1"/>
    </xf>
    <xf numFmtId="4" fontId="5" fillId="2" borderId="1" xfId="1" applyNumberFormat="1" applyFont="1" applyFill="1" applyBorder="1" applyAlignment="1">
      <alignment vertical="center"/>
    </xf>
    <xf numFmtId="0" fontId="4" fillId="0" borderId="1" xfId="3" applyFont="1" applyBorder="1" applyAlignment="1">
      <alignment horizontal="center" vertical="center" wrapText="1"/>
    </xf>
    <xf numFmtId="0" fontId="4" fillId="0" borderId="1" xfId="3" applyFont="1" applyBorder="1" applyAlignment="1">
      <alignment horizontal="right" vertical="center" wrapText="1"/>
    </xf>
    <xf numFmtId="0" fontId="7" fillId="0" borderId="1" xfId="0" applyFont="1" applyBorder="1" applyAlignment="1">
      <alignment horizontal="center" vertical="center" wrapText="1"/>
    </xf>
    <xf numFmtId="4" fontId="5" fillId="2" borderId="1" xfId="4" applyNumberFormat="1" applyFont="1" applyFill="1" applyBorder="1" applyAlignment="1">
      <alignment vertical="center" wrapText="1"/>
    </xf>
    <xf numFmtId="0" fontId="0" fillId="0" borderId="0" xfId="0"/>
    <xf numFmtId="0" fontId="6" fillId="0" borderId="0" xfId="4" applyFont="1"/>
    <xf numFmtId="4" fontId="2" fillId="0" borderId="1" xfId="1" applyNumberFormat="1" applyBorder="1" applyAlignment="1">
      <alignment vertical="center"/>
    </xf>
    <xf numFmtId="0" fontId="3" fillId="0" borderId="0" xfId="1" applyFont="1" applyAlignment="1">
      <alignment horizontal="center" vertical="center" wrapText="1"/>
    </xf>
    <xf numFmtId="0" fontId="4" fillId="0" borderId="0" xfId="1" applyFont="1" applyAlignment="1">
      <alignment horizontal="center"/>
    </xf>
    <xf numFmtId="0" fontId="6" fillId="0" borderId="0" xfId="1" applyFont="1" applyAlignment="1">
      <alignment horizontal="left"/>
    </xf>
    <xf numFmtId="0" fontId="2" fillId="0" borderId="0" xfId="1" applyAlignment="1">
      <alignment horizontal="left"/>
    </xf>
    <xf numFmtId="0" fontId="5" fillId="0" borderId="2" xfId="4" applyFont="1" applyBorder="1" applyAlignment="1">
      <alignment horizontal="center" vertical="center"/>
    </xf>
    <xf numFmtId="0" fontId="6" fillId="0" borderId="0" xfId="4" applyFont="1" applyAlignment="1">
      <alignment horizontal="left"/>
    </xf>
    <xf numFmtId="0" fontId="5" fillId="3" borderId="1" xfId="1" applyFont="1" applyFill="1" applyBorder="1" applyAlignment="1">
      <alignment horizontal="center" vertical="center"/>
    </xf>
    <xf numFmtId="0" fontId="5" fillId="3" borderId="1" xfId="1" applyFont="1" applyFill="1" applyBorder="1" applyAlignment="1">
      <alignment vertical="center" wrapText="1"/>
    </xf>
    <xf numFmtId="4" fontId="5" fillId="3" borderId="1" xfId="1" applyNumberFormat="1" applyFont="1" applyFill="1" applyBorder="1" applyAlignment="1">
      <alignment vertical="center"/>
    </xf>
    <xf numFmtId="0" fontId="6" fillId="0" borderId="1" xfId="4" applyBorder="1" applyAlignment="1">
      <alignment horizontal="center" vertical="center"/>
    </xf>
    <xf numFmtId="0" fontId="6" fillId="0" borderId="1" xfId="4" applyBorder="1" applyAlignment="1">
      <alignment vertical="center" wrapText="1"/>
    </xf>
    <xf numFmtId="4" fontId="6" fillId="0" borderId="1" xfId="4" applyNumberFormat="1" applyBorder="1" applyAlignment="1">
      <alignment vertical="center"/>
    </xf>
    <xf numFmtId="4" fontId="5" fillId="2" borderId="1" xfId="4" applyNumberFormat="1" applyFont="1" applyFill="1" applyBorder="1" applyAlignment="1">
      <alignment vertical="center"/>
    </xf>
    <xf numFmtId="0" fontId="5" fillId="3" borderId="1" xfId="4" applyFont="1" applyFill="1" applyBorder="1" applyAlignment="1">
      <alignment horizontal="center" vertical="center"/>
    </xf>
    <xf numFmtId="0" fontId="5" fillId="3" borderId="1" xfId="4" applyFont="1" applyFill="1" applyBorder="1" applyAlignment="1">
      <alignment vertical="center" wrapText="1"/>
    </xf>
    <xf numFmtId="4" fontId="5" fillId="3" borderId="1" xfId="4" applyNumberFormat="1" applyFont="1" applyFill="1" applyBorder="1" applyAlignment="1">
      <alignment vertical="center"/>
    </xf>
    <xf numFmtId="0" fontId="6" fillId="0" borderId="1" xfId="4" applyBorder="1" applyAlignment="1">
      <alignment horizontal="center" vertical="center"/>
    </xf>
    <xf numFmtId="0" fontId="6" fillId="0" borderId="1" xfId="4" applyBorder="1" applyAlignment="1">
      <alignment vertical="center" wrapText="1"/>
    </xf>
    <xf numFmtId="4" fontId="6" fillId="0" borderId="1" xfId="4" applyNumberFormat="1" applyBorder="1" applyAlignment="1">
      <alignment vertical="center"/>
    </xf>
    <xf numFmtId="4" fontId="5" fillId="2" borderId="1" xfId="4" applyNumberFormat="1" applyFont="1" applyFill="1" applyBorder="1" applyAlignment="1">
      <alignment vertical="center"/>
    </xf>
    <xf numFmtId="0" fontId="1" fillId="0" borderId="1" xfId="0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2" xfId="1"/>
    <cellStyle name="Обычный 2 2" xfId="4"/>
    <cellStyle name="Обычный 2 3" xfId="3"/>
    <cellStyle name="Обычный 2 4" xfId="2"/>
  </cellStyles>
  <dxfs count="23"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9"/>
  <sheetViews>
    <sheetView tabSelected="1" topLeftCell="B1" workbookViewId="0">
      <selection activeCell="C94" sqref="C94"/>
    </sheetView>
  </sheetViews>
  <sheetFormatPr defaultRowHeight="13.2" x14ac:dyDescent="0.25"/>
  <cols>
    <col min="1" max="1" width="0" style="1" hidden="1" customWidth="1"/>
    <col min="2" max="2" width="12.6640625" style="5" customWidth="1"/>
    <col min="3" max="3" width="52.109375" style="4" customWidth="1"/>
    <col min="4" max="4" width="16.33203125" style="1" customWidth="1"/>
    <col min="5" max="5" width="16.88671875" style="1" customWidth="1"/>
    <col min="6" max="6" width="17.5546875" style="1" customWidth="1"/>
    <col min="7" max="7" width="13.33203125" style="1" customWidth="1"/>
    <col min="8" max="247" width="8.88671875" style="1"/>
    <col min="248" max="248" width="12.6640625" style="1" customWidth="1"/>
    <col min="249" max="249" width="50.6640625" style="1" customWidth="1"/>
    <col min="250" max="263" width="15.6640625" style="1" customWidth="1"/>
    <col min="264" max="503" width="8.88671875" style="1"/>
    <col min="504" max="504" width="12.6640625" style="1" customWidth="1"/>
    <col min="505" max="505" width="50.6640625" style="1" customWidth="1"/>
    <col min="506" max="519" width="15.6640625" style="1" customWidth="1"/>
    <col min="520" max="759" width="8.88671875" style="1"/>
    <col min="760" max="760" width="12.6640625" style="1" customWidth="1"/>
    <col min="761" max="761" width="50.6640625" style="1" customWidth="1"/>
    <col min="762" max="775" width="15.6640625" style="1" customWidth="1"/>
    <col min="776" max="1015" width="8.88671875" style="1"/>
    <col min="1016" max="1016" width="12.6640625" style="1" customWidth="1"/>
    <col min="1017" max="1017" width="50.6640625" style="1" customWidth="1"/>
    <col min="1018" max="1031" width="15.6640625" style="1" customWidth="1"/>
    <col min="1032" max="1271" width="8.88671875" style="1"/>
    <col min="1272" max="1272" width="12.6640625" style="1" customWidth="1"/>
    <col min="1273" max="1273" width="50.6640625" style="1" customWidth="1"/>
    <col min="1274" max="1287" width="15.6640625" style="1" customWidth="1"/>
    <col min="1288" max="1527" width="8.88671875" style="1"/>
    <col min="1528" max="1528" width="12.6640625" style="1" customWidth="1"/>
    <col min="1529" max="1529" width="50.6640625" style="1" customWidth="1"/>
    <col min="1530" max="1543" width="15.6640625" style="1" customWidth="1"/>
    <col min="1544" max="1783" width="8.88671875" style="1"/>
    <col min="1784" max="1784" width="12.6640625" style="1" customWidth="1"/>
    <col min="1785" max="1785" width="50.6640625" style="1" customWidth="1"/>
    <col min="1786" max="1799" width="15.6640625" style="1" customWidth="1"/>
    <col min="1800" max="2039" width="8.88671875" style="1"/>
    <col min="2040" max="2040" width="12.6640625" style="1" customWidth="1"/>
    <col min="2041" max="2041" width="50.6640625" style="1" customWidth="1"/>
    <col min="2042" max="2055" width="15.6640625" style="1" customWidth="1"/>
    <col min="2056" max="2295" width="8.88671875" style="1"/>
    <col min="2296" max="2296" width="12.6640625" style="1" customWidth="1"/>
    <col min="2297" max="2297" width="50.6640625" style="1" customWidth="1"/>
    <col min="2298" max="2311" width="15.6640625" style="1" customWidth="1"/>
    <col min="2312" max="2551" width="8.88671875" style="1"/>
    <col min="2552" max="2552" width="12.6640625" style="1" customWidth="1"/>
    <col min="2553" max="2553" width="50.6640625" style="1" customWidth="1"/>
    <col min="2554" max="2567" width="15.6640625" style="1" customWidth="1"/>
    <col min="2568" max="2807" width="8.88671875" style="1"/>
    <col min="2808" max="2808" width="12.6640625" style="1" customWidth="1"/>
    <col min="2809" max="2809" width="50.6640625" style="1" customWidth="1"/>
    <col min="2810" max="2823" width="15.6640625" style="1" customWidth="1"/>
    <col min="2824" max="3063" width="8.88671875" style="1"/>
    <col min="3064" max="3064" width="12.6640625" style="1" customWidth="1"/>
    <col min="3065" max="3065" width="50.6640625" style="1" customWidth="1"/>
    <col min="3066" max="3079" width="15.6640625" style="1" customWidth="1"/>
    <col min="3080" max="3319" width="8.88671875" style="1"/>
    <col min="3320" max="3320" width="12.6640625" style="1" customWidth="1"/>
    <col min="3321" max="3321" width="50.6640625" style="1" customWidth="1"/>
    <col min="3322" max="3335" width="15.6640625" style="1" customWidth="1"/>
    <col min="3336" max="3575" width="8.88671875" style="1"/>
    <col min="3576" max="3576" width="12.6640625" style="1" customWidth="1"/>
    <col min="3577" max="3577" width="50.6640625" style="1" customWidth="1"/>
    <col min="3578" max="3591" width="15.6640625" style="1" customWidth="1"/>
    <col min="3592" max="3831" width="8.88671875" style="1"/>
    <col min="3832" max="3832" width="12.6640625" style="1" customWidth="1"/>
    <col min="3833" max="3833" width="50.6640625" style="1" customWidth="1"/>
    <col min="3834" max="3847" width="15.6640625" style="1" customWidth="1"/>
    <col min="3848" max="4087" width="8.88671875" style="1"/>
    <col min="4088" max="4088" width="12.6640625" style="1" customWidth="1"/>
    <col min="4089" max="4089" width="50.6640625" style="1" customWidth="1"/>
    <col min="4090" max="4103" width="15.6640625" style="1" customWidth="1"/>
    <col min="4104" max="4343" width="8.88671875" style="1"/>
    <col min="4344" max="4344" width="12.6640625" style="1" customWidth="1"/>
    <col min="4345" max="4345" width="50.6640625" style="1" customWidth="1"/>
    <col min="4346" max="4359" width="15.6640625" style="1" customWidth="1"/>
    <col min="4360" max="4599" width="8.88671875" style="1"/>
    <col min="4600" max="4600" width="12.6640625" style="1" customWidth="1"/>
    <col min="4601" max="4601" width="50.6640625" style="1" customWidth="1"/>
    <col min="4602" max="4615" width="15.6640625" style="1" customWidth="1"/>
    <col min="4616" max="4855" width="8.88671875" style="1"/>
    <col min="4856" max="4856" width="12.6640625" style="1" customWidth="1"/>
    <col min="4857" max="4857" width="50.6640625" style="1" customWidth="1"/>
    <col min="4858" max="4871" width="15.6640625" style="1" customWidth="1"/>
    <col min="4872" max="5111" width="8.88671875" style="1"/>
    <col min="5112" max="5112" width="12.6640625" style="1" customWidth="1"/>
    <col min="5113" max="5113" width="50.6640625" style="1" customWidth="1"/>
    <col min="5114" max="5127" width="15.6640625" style="1" customWidth="1"/>
    <col min="5128" max="5367" width="8.88671875" style="1"/>
    <col min="5368" max="5368" width="12.6640625" style="1" customWidth="1"/>
    <col min="5369" max="5369" width="50.6640625" style="1" customWidth="1"/>
    <col min="5370" max="5383" width="15.6640625" style="1" customWidth="1"/>
    <col min="5384" max="5623" width="8.88671875" style="1"/>
    <col min="5624" max="5624" width="12.6640625" style="1" customWidth="1"/>
    <col min="5625" max="5625" width="50.6640625" style="1" customWidth="1"/>
    <col min="5626" max="5639" width="15.6640625" style="1" customWidth="1"/>
    <col min="5640" max="5879" width="8.88671875" style="1"/>
    <col min="5880" max="5880" width="12.6640625" style="1" customWidth="1"/>
    <col min="5881" max="5881" width="50.6640625" style="1" customWidth="1"/>
    <col min="5882" max="5895" width="15.6640625" style="1" customWidth="1"/>
    <col min="5896" max="6135" width="8.88671875" style="1"/>
    <col min="6136" max="6136" width="12.6640625" style="1" customWidth="1"/>
    <col min="6137" max="6137" width="50.6640625" style="1" customWidth="1"/>
    <col min="6138" max="6151" width="15.6640625" style="1" customWidth="1"/>
    <col min="6152" max="6391" width="8.88671875" style="1"/>
    <col min="6392" max="6392" width="12.6640625" style="1" customWidth="1"/>
    <col min="6393" max="6393" width="50.6640625" style="1" customWidth="1"/>
    <col min="6394" max="6407" width="15.6640625" style="1" customWidth="1"/>
    <col min="6408" max="6647" width="8.88671875" style="1"/>
    <col min="6648" max="6648" width="12.6640625" style="1" customWidth="1"/>
    <col min="6649" max="6649" width="50.6640625" style="1" customWidth="1"/>
    <col min="6650" max="6663" width="15.6640625" style="1" customWidth="1"/>
    <col min="6664" max="6903" width="8.88671875" style="1"/>
    <col min="6904" max="6904" width="12.6640625" style="1" customWidth="1"/>
    <col min="6905" max="6905" width="50.6640625" style="1" customWidth="1"/>
    <col min="6906" max="6919" width="15.6640625" style="1" customWidth="1"/>
    <col min="6920" max="7159" width="8.88671875" style="1"/>
    <col min="7160" max="7160" width="12.6640625" style="1" customWidth="1"/>
    <col min="7161" max="7161" width="50.6640625" style="1" customWidth="1"/>
    <col min="7162" max="7175" width="15.6640625" style="1" customWidth="1"/>
    <col min="7176" max="7415" width="8.88671875" style="1"/>
    <col min="7416" max="7416" width="12.6640625" style="1" customWidth="1"/>
    <col min="7417" max="7417" width="50.6640625" style="1" customWidth="1"/>
    <col min="7418" max="7431" width="15.6640625" style="1" customWidth="1"/>
    <col min="7432" max="7671" width="8.88671875" style="1"/>
    <col min="7672" max="7672" width="12.6640625" style="1" customWidth="1"/>
    <col min="7673" max="7673" width="50.6640625" style="1" customWidth="1"/>
    <col min="7674" max="7687" width="15.6640625" style="1" customWidth="1"/>
    <col min="7688" max="7927" width="8.88671875" style="1"/>
    <col min="7928" max="7928" width="12.6640625" style="1" customWidth="1"/>
    <col min="7929" max="7929" width="50.6640625" style="1" customWidth="1"/>
    <col min="7930" max="7943" width="15.6640625" style="1" customWidth="1"/>
    <col min="7944" max="8183" width="8.88671875" style="1"/>
    <col min="8184" max="8184" width="12.6640625" style="1" customWidth="1"/>
    <col min="8185" max="8185" width="50.6640625" style="1" customWidth="1"/>
    <col min="8186" max="8199" width="15.6640625" style="1" customWidth="1"/>
    <col min="8200" max="8439" width="8.88671875" style="1"/>
    <col min="8440" max="8440" width="12.6640625" style="1" customWidth="1"/>
    <col min="8441" max="8441" width="50.6640625" style="1" customWidth="1"/>
    <col min="8442" max="8455" width="15.6640625" style="1" customWidth="1"/>
    <col min="8456" max="8695" width="8.88671875" style="1"/>
    <col min="8696" max="8696" width="12.6640625" style="1" customWidth="1"/>
    <col min="8697" max="8697" width="50.6640625" style="1" customWidth="1"/>
    <col min="8698" max="8711" width="15.6640625" style="1" customWidth="1"/>
    <col min="8712" max="8951" width="8.88671875" style="1"/>
    <col min="8952" max="8952" width="12.6640625" style="1" customWidth="1"/>
    <col min="8953" max="8953" width="50.6640625" style="1" customWidth="1"/>
    <col min="8954" max="8967" width="15.6640625" style="1" customWidth="1"/>
    <col min="8968" max="9207" width="8.88671875" style="1"/>
    <col min="9208" max="9208" width="12.6640625" style="1" customWidth="1"/>
    <col min="9209" max="9209" width="50.6640625" style="1" customWidth="1"/>
    <col min="9210" max="9223" width="15.6640625" style="1" customWidth="1"/>
    <col min="9224" max="9463" width="8.88671875" style="1"/>
    <col min="9464" max="9464" width="12.6640625" style="1" customWidth="1"/>
    <col min="9465" max="9465" width="50.6640625" style="1" customWidth="1"/>
    <col min="9466" max="9479" width="15.6640625" style="1" customWidth="1"/>
    <col min="9480" max="9719" width="8.88671875" style="1"/>
    <col min="9720" max="9720" width="12.6640625" style="1" customWidth="1"/>
    <col min="9721" max="9721" width="50.6640625" style="1" customWidth="1"/>
    <col min="9722" max="9735" width="15.6640625" style="1" customWidth="1"/>
    <col min="9736" max="9975" width="8.88671875" style="1"/>
    <col min="9976" max="9976" width="12.6640625" style="1" customWidth="1"/>
    <col min="9977" max="9977" width="50.6640625" style="1" customWidth="1"/>
    <col min="9978" max="9991" width="15.6640625" style="1" customWidth="1"/>
    <col min="9992" max="10231" width="8.88671875" style="1"/>
    <col min="10232" max="10232" width="12.6640625" style="1" customWidth="1"/>
    <col min="10233" max="10233" width="50.6640625" style="1" customWidth="1"/>
    <col min="10234" max="10247" width="15.6640625" style="1" customWidth="1"/>
    <col min="10248" max="10487" width="8.88671875" style="1"/>
    <col min="10488" max="10488" width="12.6640625" style="1" customWidth="1"/>
    <col min="10489" max="10489" width="50.6640625" style="1" customWidth="1"/>
    <col min="10490" max="10503" width="15.6640625" style="1" customWidth="1"/>
    <col min="10504" max="10743" width="8.88671875" style="1"/>
    <col min="10744" max="10744" width="12.6640625" style="1" customWidth="1"/>
    <col min="10745" max="10745" width="50.6640625" style="1" customWidth="1"/>
    <col min="10746" max="10759" width="15.6640625" style="1" customWidth="1"/>
    <col min="10760" max="10999" width="8.88671875" style="1"/>
    <col min="11000" max="11000" width="12.6640625" style="1" customWidth="1"/>
    <col min="11001" max="11001" width="50.6640625" style="1" customWidth="1"/>
    <col min="11002" max="11015" width="15.6640625" style="1" customWidth="1"/>
    <col min="11016" max="11255" width="8.88671875" style="1"/>
    <col min="11256" max="11256" width="12.6640625" style="1" customWidth="1"/>
    <col min="11257" max="11257" width="50.6640625" style="1" customWidth="1"/>
    <col min="11258" max="11271" width="15.6640625" style="1" customWidth="1"/>
    <col min="11272" max="11511" width="8.88671875" style="1"/>
    <col min="11512" max="11512" width="12.6640625" style="1" customWidth="1"/>
    <col min="11513" max="11513" width="50.6640625" style="1" customWidth="1"/>
    <col min="11514" max="11527" width="15.6640625" style="1" customWidth="1"/>
    <col min="11528" max="11767" width="8.88671875" style="1"/>
    <col min="11768" max="11768" width="12.6640625" style="1" customWidth="1"/>
    <col min="11769" max="11769" width="50.6640625" style="1" customWidth="1"/>
    <col min="11770" max="11783" width="15.6640625" style="1" customWidth="1"/>
    <col min="11784" max="12023" width="8.88671875" style="1"/>
    <col min="12024" max="12024" width="12.6640625" style="1" customWidth="1"/>
    <col min="12025" max="12025" width="50.6640625" style="1" customWidth="1"/>
    <col min="12026" max="12039" width="15.6640625" style="1" customWidth="1"/>
    <col min="12040" max="12279" width="8.88671875" style="1"/>
    <col min="12280" max="12280" width="12.6640625" style="1" customWidth="1"/>
    <col min="12281" max="12281" width="50.6640625" style="1" customWidth="1"/>
    <col min="12282" max="12295" width="15.6640625" style="1" customWidth="1"/>
    <col min="12296" max="12535" width="8.88671875" style="1"/>
    <col min="12536" max="12536" width="12.6640625" style="1" customWidth="1"/>
    <col min="12537" max="12537" width="50.6640625" style="1" customWidth="1"/>
    <col min="12538" max="12551" width="15.6640625" style="1" customWidth="1"/>
    <col min="12552" max="12791" width="8.88671875" style="1"/>
    <col min="12792" max="12792" width="12.6640625" style="1" customWidth="1"/>
    <col min="12793" max="12793" width="50.6640625" style="1" customWidth="1"/>
    <col min="12794" max="12807" width="15.6640625" style="1" customWidth="1"/>
    <col min="12808" max="13047" width="8.88671875" style="1"/>
    <col min="13048" max="13048" width="12.6640625" style="1" customWidth="1"/>
    <col min="13049" max="13049" width="50.6640625" style="1" customWidth="1"/>
    <col min="13050" max="13063" width="15.6640625" style="1" customWidth="1"/>
    <col min="13064" max="13303" width="8.88671875" style="1"/>
    <col min="13304" max="13304" width="12.6640625" style="1" customWidth="1"/>
    <col min="13305" max="13305" width="50.6640625" style="1" customWidth="1"/>
    <col min="13306" max="13319" width="15.6640625" style="1" customWidth="1"/>
    <col min="13320" max="13559" width="8.88671875" style="1"/>
    <col min="13560" max="13560" width="12.6640625" style="1" customWidth="1"/>
    <col min="13561" max="13561" width="50.6640625" style="1" customWidth="1"/>
    <col min="13562" max="13575" width="15.6640625" style="1" customWidth="1"/>
    <col min="13576" max="13815" width="8.88671875" style="1"/>
    <col min="13816" max="13816" width="12.6640625" style="1" customWidth="1"/>
    <col min="13817" max="13817" width="50.6640625" style="1" customWidth="1"/>
    <col min="13818" max="13831" width="15.6640625" style="1" customWidth="1"/>
    <col min="13832" max="14071" width="8.88671875" style="1"/>
    <col min="14072" max="14072" width="12.6640625" style="1" customWidth="1"/>
    <col min="14073" max="14073" width="50.6640625" style="1" customWidth="1"/>
    <col min="14074" max="14087" width="15.6640625" style="1" customWidth="1"/>
    <col min="14088" max="14327" width="8.88671875" style="1"/>
    <col min="14328" max="14328" width="12.6640625" style="1" customWidth="1"/>
    <col min="14329" max="14329" width="50.6640625" style="1" customWidth="1"/>
    <col min="14330" max="14343" width="15.6640625" style="1" customWidth="1"/>
    <col min="14344" max="14583" width="8.88671875" style="1"/>
    <col min="14584" max="14584" width="12.6640625" style="1" customWidth="1"/>
    <col min="14585" max="14585" width="50.6640625" style="1" customWidth="1"/>
    <col min="14586" max="14599" width="15.6640625" style="1" customWidth="1"/>
    <col min="14600" max="14839" width="8.88671875" style="1"/>
    <col min="14840" max="14840" width="12.6640625" style="1" customWidth="1"/>
    <col min="14841" max="14841" width="50.6640625" style="1" customWidth="1"/>
    <col min="14842" max="14855" width="15.6640625" style="1" customWidth="1"/>
    <col min="14856" max="15095" width="8.88671875" style="1"/>
    <col min="15096" max="15096" width="12.6640625" style="1" customWidth="1"/>
    <col min="15097" max="15097" width="50.6640625" style="1" customWidth="1"/>
    <col min="15098" max="15111" width="15.6640625" style="1" customWidth="1"/>
    <col min="15112" max="15351" width="8.88671875" style="1"/>
    <col min="15352" max="15352" width="12.6640625" style="1" customWidth="1"/>
    <col min="15353" max="15353" width="50.6640625" style="1" customWidth="1"/>
    <col min="15354" max="15367" width="15.6640625" style="1" customWidth="1"/>
    <col min="15368" max="15607" width="8.88671875" style="1"/>
    <col min="15608" max="15608" width="12.6640625" style="1" customWidth="1"/>
    <col min="15609" max="15609" width="50.6640625" style="1" customWidth="1"/>
    <col min="15610" max="15623" width="15.6640625" style="1" customWidth="1"/>
    <col min="15624" max="15863" width="8.88671875" style="1"/>
    <col min="15864" max="15864" width="12.6640625" style="1" customWidth="1"/>
    <col min="15865" max="15865" width="50.6640625" style="1" customWidth="1"/>
    <col min="15866" max="15879" width="15.6640625" style="1" customWidth="1"/>
    <col min="15880" max="16119" width="8.88671875" style="1"/>
    <col min="16120" max="16120" width="12.6640625" style="1" customWidth="1"/>
    <col min="16121" max="16121" width="50.6640625" style="1" customWidth="1"/>
    <col min="16122" max="16135" width="15.6640625" style="1" customWidth="1"/>
    <col min="16136" max="16384" width="8.88671875" style="1"/>
  </cols>
  <sheetData>
    <row r="1" spans="1:8" x14ac:dyDescent="0.25">
      <c r="B1" s="20" t="s">
        <v>74</v>
      </c>
      <c r="C1" s="21"/>
      <c r="D1" s="21"/>
    </row>
    <row r="2" spans="1:8" ht="37.799999999999997" customHeight="1" x14ac:dyDescent="0.25">
      <c r="B2" s="18" t="s">
        <v>96</v>
      </c>
      <c r="C2" s="18"/>
      <c r="D2" s="18"/>
      <c r="E2" s="18"/>
      <c r="F2" s="18"/>
      <c r="G2" s="18"/>
    </row>
    <row r="3" spans="1:8" x14ac:dyDescent="0.25">
      <c r="B3" s="19" t="s">
        <v>3</v>
      </c>
      <c r="C3" s="19"/>
      <c r="D3" s="19"/>
      <c r="E3" s="19"/>
      <c r="F3" s="19"/>
      <c r="G3" s="19"/>
    </row>
    <row r="4" spans="1:8" ht="4.8" customHeight="1" x14ac:dyDescent="0.25"/>
    <row r="5" spans="1:8" s="2" customFormat="1" ht="48.6" customHeight="1" x14ac:dyDescent="0.25">
      <c r="A5" s="6"/>
      <c r="B5" s="12" t="s">
        <v>0</v>
      </c>
      <c r="C5" s="11" t="s">
        <v>1</v>
      </c>
      <c r="D5" s="13" t="s">
        <v>75</v>
      </c>
      <c r="E5" s="13" t="s">
        <v>76</v>
      </c>
      <c r="F5" s="13" t="s">
        <v>77</v>
      </c>
      <c r="G5" s="13" t="s">
        <v>95</v>
      </c>
    </row>
    <row r="6" spans="1:8" ht="39.6" x14ac:dyDescent="0.25">
      <c r="A6" s="7"/>
      <c r="B6" s="24" t="s">
        <v>4</v>
      </c>
      <c r="C6" s="25" t="s">
        <v>5</v>
      </c>
      <c r="D6" s="26">
        <v>47934002</v>
      </c>
      <c r="E6" s="26">
        <v>40248894</v>
      </c>
      <c r="F6" s="26">
        <v>39318624.369999997</v>
      </c>
      <c r="G6" s="10">
        <f>IF(E6=0,0,(F6/E6)*100)</f>
        <v>97.688707595294417</v>
      </c>
      <c r="H6" s="3"/>
    </row>
    <row r="7" spans="1:8" x14ac:dyDescent="0.25">
      <c r="A7" s="7"/>
      <c r="B7" s="8" t="s">
        <v>6</v>
      </c>
      <c r="C7" s="9" t="s">
        <v>7</v>
      </c>
      <c r="D7" s="17">
        <v>35484507</v>
      </c>
      <c r="E7" s="17">
        <v>29888376</v>
      </c>
      <c r="F7" s="17">
        <v>29864065.510000002</v>
      </c>
      <c r="G7" s="10">
        <f>IF(E7=0,0,(F7/E7)*100)</f>
        <v>99.918662392362847</v>
      </c>
      <c r="H7" s="3"/>
    </row>
    <row r="8" spans="1:8" x14ac:dyDescent="0.25">
      <c r="A8" s="7"/>
      <c r="B8" s="8" t="s">
        <v>8</v>
      </c>
      <c r="C8" s="9" t="s">
        <v>9</v>
      </c>
      <c r="D8" s="17">
        <v>7806592</v>
      </c>
      <c r="E8" s="17">
        <v>6536041</v>
      </c>
      <c r="F8" s="17">
        <v>6505099.8200000003</v>
      </c>
      <c r="G8" s="10">
        <f>IF(E8=0,0,(F8/E8)*100)</f>
        <v>99.526606702742541</v>
      </c>
      <c r="H8" s="3"/>
    </row>
    <row r="9" spans="1:8" x14ac:dyDescent="0.25">
      <c r="A9" s="7"/>
      <c r="B9" s="8" t="s">
        <v>10</v>
      </c>
      <c r="C9" s="9" t="s">
        <v>11</v>
      </c>
      <c r="D9" s="17">
        <v>400830</v>
      </c>
      <c r="E9" s="17">
        <v>400830</v>
      </c>
      <c r="F9" s="17">
        <v>288712.12</v>
      </c>
      <c r="G9" s="10">
        <f>IF(E9=0,0,(F9/E9)*100)</f>
        <v>72.028570715764786</v>
      </c>
      <c r="H9" s="3"/>
    </row>
    <row r="10" spans="1:8" x14ac:dyDescent="0.25">
      <c r="A10" s="7"/>
      <c r="B10" s="8" t="s">
        <v>12</v>
      </c>
      <c r="C10" s="9" t="s">
        <v>13</v>
      </c>
      <c r="D10" s="17">
        <v>2715868</v>
      </c>
      <c r="E10" s="17">
        <v>2042948</v>
      </c>
      <c r="F10" s="17">
        <v>1575215.58</v>
      </c>
      <c r="G10" s="10">
        <f>IF(E10=0,0,(F10/E10)*100)</f>
        <v>77.105025678578215</v>
      </c>
      <c r="H10" s="3"/>
    </row>
    <row r="11" spans="1:8" x14ac:dyDescent="0.25">
      <c r="A11" s="7"/>
      <c r="B11" s="8" t="s">
        <v>14</v>
      </c>
      <c r="C11" s="9" t="s">
        <v>15</v>
      </c>
      <c r="D11" s="17">
        <v>7000</v>
      </c>
      <c r="E11" s="17">
        <v>5880</v>
      </c>
      <c r="F11" s="17">
        <v>3205.54</v>
      </c>
      <c r="G11" s="10">
        <f>IF(E11=0,0,(F11/E11)*100)</f>
        <v>54.515986394557828</v>
      </c>
      <c r="H11" s="3"/>
    </row>
    <row r="12" spans="1:8" x14ac:dyDescent="0.25">
      <c r="A12" s="7"/>
      <c r="B12" s="8" t="s">
        <v>16</v>
      </c>
      <c r="C12" s="9" t="s">
        <v>17</v>
      </c>
      <c r="D12" s="17">
        <v>1049125</v>
      </c>
      <c r="E12" s="17">
        <v>1042393</v>
      </c>
      <c r="F12" s="17">
        <v>839682.1</v>
      </c>
      <c r="G12" s="10">
        <f>IF(E12=0,0,(F12/E12)*100)</f>
        <v>80.553313385642454</v>
      </c>
      <c r="H12" s="3"/>
    </row>
    <row r="13" spans="1:8" x14ac:dyDescent="0.25">
      <c r="A13" s="7"/>
      <c r="B13" s="8" t="s">
        <v>18</v>
      </c>
      <c r="C13" s="9" t="s">
        <v>19</v>
      </c>
      <c r="D13" s="17">
        <v>36444</v>
      </c>
      <c r="E13" s="17">
        <v>29862</v>
      </c>
      <c r="F13" s="17">
        <v>21942.46</v>
      </c>
      <c r="G13" s="10">
        <f>IF(E13=0,0,(F13/E13)*100)</f>
        <v>73.479539213716421</v>
      </c>
      <c r="H13" s="3"/>
    </row>
    <row r="14" spans="1:8" x14ac:dyDescent="0.25">
      <c r="A14" s="7"/>
      <c r="B14" s="8" t="s">
        <v>20</v>
      </c>
      <c r="C14" s="9" t="s">
        <v>21</v>
      </c>
      <c r="D14" s="17">
        <v>384365</v>
      </c>
      <c r="E14" s="17">
        <v>254135</v>
      </c>
      <c r="F14" s="17">
        <v>195924.29</v>
      </c>
      <c r="G14" s="10">
        <f>IF(E14=0,0,(F14/E14)*100)</f>
        <v>77.094571782713913</v>
      </c>
      <c r="H14" s="3"/>
    </row>
    <row r="15" spans="1:8" x14ac:dyDescent="0.25">
      <c r="A15" s="7"/>
      <c r="B15" s="8" t="s">
        <v>22</v>
      </c>
      <c r="C15" s="9" t="s">
        <v>23</v>
      </c>
      <c r="D15" s="17">
        <v>15176</v>
      </c>
      <c r="E15" s="17">
        <v>14334</v>
      </c>
      <c r="F15" s="17">
        <v>10121.950000000001</v>
      </c>
      <c r="G15" s="10">
        <f>IF(E15=0,0,(F15/E15)*100)</f>
        <v>70.614971396679223</v>
      </c>
      <c r="H15" s="3"/>
    </row>
    <row r="16" spans="1:8" ht="26.4" x14ac:dyDescent="0.25">
      <c r="A16" s="7"/>
      <c r="B16" s="8" t="s">
        <v>24</v>
      </c>
      <c r="C16" s="9" t="s">
        <v>25</v>
      </c>
      <c r="D16" s="17">
        <v>6910</v>
      </c>
      <c r="E16" s="17">
        <v>6910</v>
      </c>
      <c r="F16" s="17">
        <v>910</v>
      </c>
      <c r="G16" s="10">
        <f>IF(E16=0,0,(F16/E16)*100)</f>
        <v>13.16931982633864</v>
      </c>
      <c r="H16" s="3"/>
    </row>
    <row r="17" spans="1:8" x14ac:dyDescent="0.25">
      <c r="A17" s="7"/>
      <c r="B17" s="8" t="s">
        <v>26</v>
      </c>
      <c r="C17" s="9" t="s">
        <v>27</v>
      </c>
      <c r="D17" s="17">
        <v>27185</v>
      </c>
      <c r="E17" s="17">
        <v>27185</v>
      </c>
      <c r="F17" s="17">
        <v>13745</v>
      </c>
      <c r="G17" s="10">
        <f>IF(E17=0,0,(F17/E17)*100)</f>
        <v>50.560971123781492</v>
      </c>
      <c r="H17" s="3"/>
    </row>
    <row r="18" spans="1:8" ht="26.4" x14ac:dyDescent="0.25">
      <c r="A18" s="7"/>
      <c r="B18" s="24" t="s">
        <v>28</v>
      </c>
      <c r="C18" s="25" t="s">
        <v>29</v>
      </c>
      <c r="D18" s="26">
        <v>18000</v>
      </c>
      <c r="E18" s="26">
        <v>18000</v>
      </c>
      <c r="F18" s="26">
        <v>15960.45</v>
      </c>
      <c r="G18" s="10">
        <f>IF(E18=0,0,(F18/E18)*100)</f>
        <v>88.669166666666669</v>
      </c>
      <c r="H18" s="3"/>
    </row>
    <row r="19" spans="1:8" x14ac:dyDescent="0.25">
      <c r="A19" s="7"/>
      <c r="B19" s="8" t="s">
        <v>12</v>
      </c>
      <c r="C19" s="9" t="s">
        <v>13</v>
      </c>
      <c r="D19" s="17">
        <v>18000</v>
      </c>
      <c r="E19" s="17">
        <v>18000</v>
      </c>
      <c r="F19" s="17">
        <v>15960.45</v>
      </c>
      <c r="G19" s="10">
        <f>IF(E19=0,0,(F19/E19)*100)</f>
        <v>88.669166666666669</v>
      </c>
      <c r="H19" s="3"/>
    </row>
    <row r="20" spans="1:8" ht="26.4" x14ac:dyDescent="0.25">
      <c r="A20" s="7"/>
      <c r="B20" s="24" t="s">
        <v>30</v>
      </c>
      <c r="C20" s="25" t="s">
        <v>31</v>
      </c>
      <c r="D20" s="26">
        <v>6670</v>
      </c>
      <c r="E20" s="26">
        <v>6670</v>
      </c>
      <c r="F20" s="26">
        <v>6667.2</v>
      </c>
      <c r="G20" s="10">
        <f>IF(E20=0,0,(F20/E20)*100)</f>
        <v>99.958020989505243</v>
      </c>
      <c r="H20" s="3"/>
    </row>
    <row r="21" spans="1:8" x14ac:dyDescent="0.25">
      <c r="A21" s="7"/>
      <c r="B21" s="8" t="s">
        <v>10</v>
      </c>
      <c r="C21" s="9" t="s">
        <v>11</v>
      </c>
      <c r="D21" s="17">
        <v>6670</v>
      </c>
      <c r="E21" s="17">
        <v>6670</v>
      </c>
      <c r="F21" s="17">
        <v>6667.2</v>
      </c>
      <c r="G21" s="10">
        <f>IF(E21=0,0,(F21/E21)*100)</f>
        <v>99.958020989505243</v>
      </c>
      <c r="H21" s="3"/>
    </row>
    <row r="22" spans="1:8" x14ac:dyDescent="0.25">
      <c r="A22" s="7"/>
      <c r="B22" s="24" t="s">
        <v>32</v>
      </c>
      <c r="C22" s="25" t="s">
        <v>33</v>
      </c>
      <c r="D22" s="26">
        <v>91545</v>
      </c>
      <c r="E22" s="26">
        <v>67145</v>
      </c>
      <c r="F22" s="26">
        <v>8294.84</v>
      </c>
      <c r="G22" s="10">
        <f>IF(E22=0,0,(F22/E22)*100)</f>
        <v>12.353622756720531</v>
      </c>
      <c r="H22" s="3"/>
    </row>
    <row r="23" spans="1:8" x14ac:dyDescent="0.25">
      <c r="A23" s="7"/>
      <c r="B23" s="8" t="s">
        <v>10</v>
      </c>
      <c r="C23" s="9" t="s">
        <v>11</v>
      </c>
      <c r="D23" s="17">
        <v>91545</v>
      </c>
      <c r="E23" s="17">
        <v>67145</v>
      </c>
      <c r="F23" s="17">
        <v>8294.84</v>
      </c>
      <c r="G23" s="10">
        <f>IF(E23=0,0,(F23/E23)*100)</f>
        <v>12.353622756720531</v>
      </c>
      <c r="H23" s="3"/>
    </row>
    <row r="24" spans="1:8" ht="39.6" x14ac:dyDescent="0.25">
      <c r="A24" s="7"/>
      <c r="B24" s="24" t="s">
        <v>34</v>
      </c>
      <c r="C24" s="25" t="s">
        <v>35</v>
      </c>
      <c r="D24" s="26">
        <v>429951</v>
      </c>
      <c r="E24" s="26">
        <v>429631</v>
      </c>
      <c r="F24" s="26">
        <v>207406</v>
      </c>
      <c r="G24" s="10">
        <f>IF(E24=0,0,(F24/E24)*100)</f>
        <v>48.275380500941509</v>
      </c>
      <c r="H24" s="3"/>
    </row>
    <row r="25" spans="1:8" x14ac:dyDescent="0.25">
      <c r="A25" s="7"/>
      <c r="B25" s="8" t="s">
        <v>10</v>
      </c>
      <c r="C25" s="9" t="s">
        <v>11</v>
      </c>
      <c r="D25" s="17">
        <v>143765</v>
      </c>
      <c r="E25" s="17">
        <v>143445</v>
      </c>
      <c r="F25" s="17">
        <v>95100</v>
      </c>
      <c r="G25" s="10">
        <f>IF(E25=0,0,(F25/E25)*100)</f>
        <v>66.297187075185619</v>
      </c>
      <c r="H25" s="3"/>
    </row>
    <row r="26" spans="1:8" x14ac:dyDescent="0.25">
      <c r="A26" s="7"/>
      <c r="B26" s="8" t="s">
        <v>12</v>
      </c>
      <c r="C26" s="9" t="s">
        <v>13</v>
      </c>
      <c r="D26" s="17">
        <v>286186</v>
      </c>
      <c r="E26" s="17">
        <v>286186</v>
      </c>
      <c r="F26" s="17">
        <v>112306</v>
      </c>
      <c r="G26" s="10">
        <f>IF(E26=0,0,(F26/E26)*100)</f>
        <v>39.242310944630418</v>
      </c>
      <c r="H26" s="3"/>
    </row>
    <row r="27" spans="1:8" ht="52.8" x14ac:dyDescent="0.25">
      <c r="A27" s="7"/>
      <c r="B27" s="24" t="s">
        <v>36</v>
      </c>
      <c r="C27" s="25" t="s">
        <v>37</v>
      </c>
      <c r="D27" s="26">
        <v>9870</v>
      </c>
      <c r="E27" s="26">
        <v>9870</v>
      </c>
      <c r="F27" s="26">
        <v>9870</v>
      </c>
      <c r="G27" s="10">
        <f>IF(E27=0,0,(F27/E27)*100)</f>
        <v>100</v>
      </c>
      <c r="H27" s="3"/>
    </row>
    <row r="28" spans="1:8" x14ac:dyDescent="0.25">
      <c r="A28" s="7"/>
      <c r="B28" s="8" t="s">
        <v>38</v>
      </c>
      <c r="C28" s="9" t="s">
        <v>39</v>
      </c>
      <c r="D28" s="17">
        <v>0</v>
      </c>
      <c r="E28" s="17">
        <v>0</v>
      </c>
      <c r="F28" s="17">
        <v>0</v>
      </c>
      <c r="G28" s="10">
        <f>IF(E28=0,0,(F28/E28)*100)</f>
        <v>0</v>
      </c>
      <c r="H28" s="3"/>
    </row>
    <row r="29" spans="1:8" x14ac:dyDescent="0.25">
      <c r="A29" s="7"/>
      <c r="B29" s="8" t="s">
        <v>12</v>
      </c>
      <c r="C29" s="9" t="s">
        <v>13</v>
      </c>
      <c r="D29" s="17">
        <v>9870</v>
      </c>
      <c r="E29" s="17">
        <v>9870</v>
      </c>
      <c r="F29" s="17">
        <v>9870</v>
      </c>
      <c r="G29" s="10">
        <f>IF(E29=0,0,(F29/E29)*100)</f>
        <v>100</v>
      </c>
      <c r="H29" s="3"/>
    </row>
    <row r="30" spans="1:8" ht="26.4" x14ac:dyDescent="0.25">
      <c r="A30" s="7"/>
      <c r="B30" s="24" t="s">
        <v>40</v>
      </c>
      <c r="C30" s="25" t="s">
        <v>41</v>
      </c>
      <c r="D30" s="26">
        <v>266000</v>
      </c>
      <c r="E30" s="26">
        <v>177400</v>
      </c>
      <c r="F30" s="26">
        <v>88699.99</v>
      </c>
      <c r="G30" s="10">
        <f>IF(E30=0,0,(F30/E30)*100)</f>
        <v>49.999994363021422</v>
      </c>
      <c r="H30" s="3"/>
    </row>
    <row r="31" spans="1:8" x14ac:dyDescent="0.25">
      <c r="A31" s="7"/>
      <c r="B31" s="8" t="s">
        <v>42</v>
      </c>
      <c r="C31" s="9" t="s">
        <v>43</v>
      </c>
      <c r="D31" s="17">
        <v>266000</v>
      </c>
      <c r="E31" s="17">
        <v>177400</v>
      </c>
      <c r="F31" s="17">
        <v>88699.99</v>
      </c>
      <c r="G31" s="10">
        <f>IF(E31=0,0,(F31/E31)*100)</f>
        <v>49.999994363021422</v>
      </c>
      <c r="H31" s="3"/>
    </row>
    <row r="32" spans="1:8" x14ac:dyDescent="0.25">
      <c r="A32" s="7"/>
      <c r="B32" s="24" t="s">
        <v>44</v>
      </c>
      <c r="C32" s="25" t="s">
        <v>45</v>
      </c>
      <c r="D32" s="26">
        <v>718275</v>
      </c>
      <c r="E32" s="26">
        <v>673125</v>
      </c>
      <c r="F32" s="26">
        <v>540752.32000000007</v>
      </c>
      <c r="G32" s="10">
        <f>IF(E32=0,0,(F32/E32)*100)</f>
        <v>80.334606499535752</v>
      </c>
      <c r="H32" s="3"/>
    </row>
    <row r="33" spans="1:8" x14ac:dyDescent="0.25">
      <c r="A33" s="7"/>
      <c r="B33" s="8" t="s">
        <v>10</v>
      </c>
      <c r="C33" s="9" t="s">
        <v>11</v>
      </c>
      <c r="D33" s="17">
        <v>229623</v>
      </c>
      <c r="E33" s="17">
        <v>185473</v>
      </c>
      <c r="F33" s="17">
        <v>68197.320000000007</v>
      </c>
      <c r="G33" s="10">
        <f>IF(E33=0,0,(F33/E33)*100)</f>
        <v>36.769405789521933</v>
      </c>
      <c r="H33" s="3"/>
    </row>
    <row r="34" spans="1:8" x14ac:dyDescent="0.25">
      <c r="A34" s="7"/>
      <c r="B34" s="8" t="s">
        <v>12</v>
      </c>
      <c r="C34" s="9" t="s">
        <v>13</v>
      </c>
      <c r="D34" s="17">
        <v>488652</v>
      </c>
      <c r="E34" s="17">
        <v>487652</v>
      </c>
      <c r="F34" s="17">
        <v>472555</v>
      </c>
      <c r="G34" s="10">
        <f>IF(E34=0,0,(F34/E34)*100)</f>
        <v>96.904144758967462</v>
      </c>
      <c r="H34" s="3"/>
    </row>
    <row r="35" spans="1:8" ht="52.8" x14ac:dyDescent="0.25">
      <c r="A35" s="7"/>
      <c r="B35" s="24" t="s">
        <v>46</v>
      </c>
      <c r="C35" s="25" t="s">
        <v>47</v>
      </c>
      <c r="D35" s="26">
        <v>417005</v>
      </c>
      <c r="E35" s="26">
        <v>399760</v>
      </c>
      <c r="F35" s="26">
        <v>11429.9</v>
      </c>
      <c r="G35" s="10">
        <f>IF(E35=0,0,(F35/E35)*100)</f>
        <v>2.859190514308585</v>
      </c>
      <c r="H35" s="3"/>
    </row>
    <row r="36" spans="1:8" x14ac:dyDescent="0.25">
      <c r="A36" s="7"/>
      <c r="B36" s="8" t="s">
        <v>10</v>
      </c>
      <c r="C36" s="9" t="s">
        <v>11</v>
      </c>
      <c r="D36" s="17">
        <v>209305</v>
      </c>
      <c r="E36" s="17">
        <v>192060</v>
      </c>
      <c r="F36" s="17">
        <v>11429.9</v>
      </c>
      <c r="G36" s="10">
        <f>IF(E36=0,0,(F36/E36)*100)</f>
        <v>5.9512131625533682</v>
      </c>
      <c r="H36" s="3"/>
    </row>
    <row r="37" spans="1:8" x14ac:dyDescent="0.25">
      <c r="A37" s="7"/>
      <c r="B37" s="8" t="s">
        <v>12</v>
      </c>
      <c r="C37" s="9" t="s">
        <v>13</v>
      </c>
      <c r="D37" s="17">
        <v>207700</v>
      </c>
      <c r="E37" s="17">
        <v>207700</v>
      </c>
      <c r="F37" s="17">
        <v>0</v>
      </c>
      <c r="G37" s="10">
        <f>IF(E37=0,0,(F37/E37)*100)</f>
        <v>0</v>
      </c>
      <c r="H37" s="3"/>
    </row>
    <row r="38" spans="1:8" ht="18" customHeight="1" x14ac:dyDescent="0.25">
      <c r="A38" s="7"/>
      <c r="B38" s="24" t="s">
        <v>48</v>
      </c>
      <c r="C38" s="25" t="s">
        <v>49</v>
      </c>
      <c r="D38" s="26">
        <v>278365</v>
      </c>
      <c r="E38" s="26">
        <v>248567</v>
      </c>
      <c r="F38" s="26">
        <v>204902</v>
      </c>
      <c r="G38" s="10">
        <f>IF(E38=0,0,(F38/E38)*100)</f>
        <v>82.433307719850177</v>
      </c>
      <c r="H38" s="3"/>
    </row>
    <row r="39" spans="1:8" x14ac:dyDescent="0.25">
      <c r="A39" s="7"/>
      <c r="B39" s="8" t="s">
        <v>12</v>
      </c>
      <c r="C39" s="9" t="s">
        <v>13</v>
      </c>
      <c r="D39" s="17">
        <v>278365</v>
      </c>
      <c r="E39" s="17">
        <v>248567</v>
      </c>
      <c r="F39" s="17">
        <v>204902</v>
      </c>
      <c r="G39" s="10">
        <f>IF(E39=0,0,(F39/E39)*100)</f>
        <v>82.433307719850177</v>
      </c>
      <c r="H39" s="3"/>
    </row>
    <row r="40" spans="1:8" ht="64.2" customHeight="1" x14ac:dyDescent="0.25">
      <c r="A40" s="7"/>
      <c r="B40" s="24" t="s">
        <v>50</v>
      </c>
      <c r="C40" s="25" t="s">
        <v>51</v>
      </c>
      <c r="D40" s="26">
        <v>27873228</v>
      </c>
      <c r="E40" s="26">
        <v>23309269</v>
      </c>
      <c r="F40" s="26">
        <v>23138386.059999999</v>
      </c>
      <c r="G40" s="10">
        <f>IF(E40=0,0,(F40/E40)*100)</f>
        <v>99.266888463984003</v>
      </c>
      <c r="H40" s="3"/>
    </row>
    <row r="41" spans="1:8" x14ac:dyDescent="0.25">
      <c r="A41" s="7"/>
      <c r="B41" s="8" t="s">
        <v>6</v>
      </c>
      <c r="C41" s="9" t="s">
        <v>7</v>
      </c>
      <c r="D41" s="17">
        <v>21886988</v>
      </c>
      <c r="E41" s="17">
        <v>18258226</v>
      </c>
      <c r="F41" s="17">
        <v>18143897.969999999</v>
      </c>
      <c r="G41" s="10">
        <f>IF(E41=0,0,(F41/E41)*100)</f>
        <v>99.373827282015242</v>
      </c>
      <c r="H41" s="3"/>
    </row>
    <row r="42" spans="1:8" x14ac:dyDescent="0.25">
      <c r="A42" s="7"/>
      <c r="B42" s="8" t="s">
        <v>8</v>
      </c>
      <c r="C42" s="9" t="s">
        <v>9</v>
      </c>
      <c r="D42" s="17">
        <v>4855012</v>
      </c>
      <c r="E42" s="17">
        <v>4036779</v>
      </c>
      <c r="F42" s="17">
        <v>4020628.29</v>
      </c>
      <c r="G42" s="10">
        <f>IF(E42=0,0,(F42/E42)*100)</f>
        <v>99.599910968621273</v>
      </c>
      <c r="H42" s="3"/>
    </row>
    <row r="43" spans="1:8" x14ac:dyDescent="0.25">
      <c r="A43" s="7"/>
      <c r="B43" s="8" t="s">
        <v>10</v>
      </c>
      <c r="C43" s="9" t="s">
        <v>11</v>
      </c>
      <c r="D43" s="17">
        <v>495411</v>
      </c>
      <c r="E43" s="17">
        <v>456275</v>
      </c>
      <c r="F43" s="17">
        <v>443767.16</v>
      </c>
      <c r="G43" s="10">
        <f>IF(E43=0,0,(F43/E43)*100)</f>
        <v>97.258705824338392</v>
      </c>
      <c r="H43" s="3"/>
    </row>
    <row r="44" spans="1:8" x14ac:dyDescent="0.25">
      <c r="A44" s="7"/>
      <c r="B44" s="8" t="s">
        <v>52</v>
      </c>
      <c r="C44" s="9" t="s">
        <v>53</v>
      </c>
      <c r="D44" s="17">
        <v>24000</v>
      </c>
      <c r="E44" s="17">
        <v>24000</v>
      </c>
      <c r="F44" s="17">
        <v>19911.900000000001</v>
      </c>
      <c r="G44" s="10">
        <f>IF(E44=0,0,(F44/E44)*100)</f>
        <v>82.966250000000002</v>
      </c>
      <c r="H44" s="3"/>
    </row>
    <row r="45" spans="1:8" x14ac:dyDescent="0.25">
      <c r="A45" s="7"/>
      <c r="B45" s="8" t="s">
        <v>38</v>
      </c>
      <c r="C45" s="9" t="s">
        <v>39</v>
      </c>
      <c r="D45" s="17">
        <v>188100</v>
      </c>
      <c r="E45" s="17">
        <v>153900</v>
      </c>
      <c r="F45" s="17">
        <v>140867.26</v>
      </c>
      <c r="G45" s="10">
        <f>IF(E45=0,0,(F45/E45)*100)</f>
        <v>91.531682910981161</v>
      </c>
      <c r="H45" s="3"/>
    </row>
    <row r="46" spans="1:8" x14ac:dyDescent="0.25">
      <c r="A46" s="7"/>
      <c r="B46" s="8" t="s">
        <v>12</v>
      </c>
      <c r="C46" s="9" t="s">
        <v>13</v>
      </c>
      <c r="D46" s="17">
        <v>152343</v>
      </c>
      <c r="E46" s="17">
        <v>146100</v>
      </c>
      <c r="F46" s="17">
        <v>143234.41</v>
      </c>
      <c r="G46" s="10">
        <f>IF(E46=0,0,(F46/E46)*100)</f>
        <v>98.038610540725529</v>
      </c>
      <c r="H46" s="3"/>
    </row>
    <row r="47" spans="1:8" x14ac:dyDescent="0.25">
      <c r="A47" s="7"/>
      <c r="B47" s="8" t="s">
        <v>16</v>
      </c>
      <c r="C47" s="9" t="s">
        <v>17</v>
      </c>
      <c r="D47" s="17">
        <v>163371</v>
      </c>
      <c r="E47" s="17">
        <v>142794</v>
      </c>
      <c r="F47" s="17">
        <v>142496.68</v>
      </c>
      <c r="G47" s="10">
        <f>IF(E47=0,0,(F47/E47)*100)</f>
        <v>99.791783968514082</v>
      </c>
      <c r="H47" s="3"/>
    </row>
    <row r="48" spans="1:8" x14ac:dyDescent="0.25">
      <c r="A48" s="7"/>
      <c r="B48" s="8" t="s">
        <v>18</v>
      </c>
      <c r="C48" s="9" t="s">
        <v>19</v>
      </c>
      <c r="D48" s="17">
        <v>17438</v>
      </c>
      <c r="E48" s="17">
        <v>17294</v>
      </c>
      <c r="F48" s="17">
        <v>17293.66</v>
      </c>
      <c r="G48" s="10">
        <f>IF(E48=0,0,(F48/E48)*100)</f>
        <v>99.9980340002313</v>
      </c>
      <c r="H48" s="3"/>
    </row>
    <row r="49" spans="1:8" x14ac:dyDescent="0.25">
      <c r="A49" s="7"/>
      <c r="B49" s="8" t="s">
        <v>20</v>
      </c>
      <c r="C49" s="9" t="s">
        <v>21</v>
      </c>
      <c r="D49" s="17">
        <v>82260</v>
      </c>
      <c r="E49" s="17">
        <v>68510</v>
      </c>
      <c r="F49" s="17">
        <v>61699.05</v>
      </c>
      <c r="G49" s="10">
        <f>IF(E49=0,0,(F49/E49)*100)</f>
        <v>90.058458619179689</v>
      </c>
      <c r="H49" s="3"/>
    </row>
    <row r="50" spans="1:8" x14ac:dyDescent="0.25">
      <c r="A50" s="7"/>
      <c r="B50" s="8" t="s">
        <v>22</v>
      </c>
      <c r="C50" s="9" t="s">
        <v>23</v>
      </c>
      <c r="D50" s="17">
        <v>6905</v>
      </c>
      <c r="E50" s="17">
        <v>4959</v>
      </c>
      <c r="F50" s="17">
        <v>4157.68</v>
      </c>
      <c r="G50" s="10">
        <f>IF(E50=0,0,(F50/E50)*100)</f>
        <v>83.84109699536198</v>
      </c>
      <c r="H50" s="3"/>
    </row>
    <row r="51" spans="1:8" ht="26.4" x14ac:dyDescent="0.25">
      <c r="A51" s="7"/>
      <c r="B51" s="8" t="s">
        <v>24</v>
      </c>
      <c r="C51" s="9" t="s">
        <v>25</v>
      </c>
      <c r="D51" s="17">
        <v>1400</v>
      </c>
      <c r="E51" s="17">
        <v>432</v>
      </c>
      <c r="F51" s="17">
        <v>432</v>
      </c>
      <c r="G51" s="10">
        <f>IF(E51=0,0,(F51/E51)*100)</f>
        <v>100</v>
      </c>
      <c r="H51" s="3"/>
    </row>
    <row r="52" spans="1:8" ht="33" customHeight="1" x14ac:dyDescent="0.25">
      <c r="A52" s="7"/>
      <c r="B52" s="24" t="s">
        <v>54</v>
      </c>
      <c r="C52" s="25" t="s">
        <v>55</v>
      </c>
      <c r="D52" s="26">
        <v>5766930</v>
      </c>
      <c r="E52" s="26">
        <v>4799230</v>
      </c>
      <c r="F52" s="26">
        <v>4574612.6900000004</v>
      </c>
      <c r="G52" s="10">
        <f>IF(E52=0,0,(F52/E52)*100)</f>
        <v>95.319721913723669</v>
      </c>
      <c r="H52" s="3"/>
    </row>
    <row r="53" spans="1:8" x14ac:dyDescent="0.25">
      <c r="A53" s="7"/>
      <c r="B53" s="8" t="s">
        <v>6</v>
      </c>
      <c r="C53" s="9" t="s">
        <v>7</v>
      </c>
      <c r="D53" s="17">
        <v>3931615</v>
      </c>
      <c r="E53" s="17">
        <v>3223380</v>
      </c>
      <c r="F53" s="17">
        <v>3108875.87</v>
      </c>
      <c r="G53" s="10">
        <f>IF(E53=0,0,(F53/E53)*100)</f>
        <v>96.447699929887264</v>
      </c>
      <c r="H53" s="3"/>
    </row>
    <row r="54" spans="1:8" x14ac:dyDescent="0.25">
      <c r="A54" s="7"/>
      <c r="B54" s="8" t="s">
        <v>8</v>
      </c>
      <c r="C54" s="9" t="s">
        <v>9</v>
      </c>
      <c r="D54" s="17">
        <v>890479</v>
      </c>
      <c r="E54" s="17">
        <v>730495</v>
      </c>
      <c r="F54" s="17">
        <v>702222.7</v>
      </c>
      <c r="G54" s="10">
        <f>IF(E54=0,0,(F54/E54)*100)</f>
        <v>96.129706568833456</v>
      </c>
      <c r="H54" s="3"/>
    </row>
    <row r="55" spans="1:8" x14ac:dyDescent="0.25">
      <c r="A55" s="7"/>
      <c r="B55" s="8" t="s">
        <v>10</v>
      </c>
      <c r="C55" s="9" t="s">
        <v>11</v>
      </c>
      <c r="D55" s="17">
        <v>366526</v>
      </c>
      <c r="E55" s="17">
        <v>362005</v>
      </c>
      <c r="F55" s="17">
        <v>362004.6</v>
      </c>
      <c r="G55" s="10">
        <f>IF(E55=0,0,(F55/E55)*100)</f>
        <v>99.999889504288603</v>
      </c>
      <c r="H55" s="3"/>
    </row>
    <row r="56" spans="1:8" x14ac:dyDescent="0.25">
      <c r="A56" s="7"/>
      <c r="B56" s="8" t="s">
        <v>52</v>
      </c>
      <c r="C56" s="9" t="s">
        <v>53</v>
      </c>
      <c r="D56" s="17">
        <v>38640</v>
      </c>
      <c r="E56" s="17">
        <v>38640</v>
      </c>
      <c r="F56" s="17">
        <v>38639.800000000003</v>
      </c>
      <c r="G56" s="10">
        <f>IF(E56=0,0,(F56/E56)*100)</f>
        <v>99.999482401656323</v>
      </c>
      <c r="H56" s="3"/>
    </row>
    <row r="57" spans="1:8" x14ac:dyDescent="0.25">
      <c r="A57" s="7"/>
      <c r="B57" s="8" t="s">
        <v>12</v>
      </c>
      <c r="C57" s="9" t="s">
        <v>13</v>
      </c>
      <c r="D57" s="17">
        <v>234309</v>
      </c>
      <c r="E57" s="17">
        <v>230309</v>
      </c>
      <c r="F57" s="17">
        <v>210139.1</v>
      </c>
      <c r="G57" s="10">
        <f>IF(E57=0,0,(F57/E57)*100)</f>
        <v>91.242244115514382</v>
      </c>
      <c r="H57" s="3"/>
    </row>
    <row r="58" spans="1:8" x14ac:dyDescent="0.25">
      <c r="A58" s="7"/>
      <c r="B58" s="8" t="s">
        <v>14</v>
      </c>
      <c r="C58" s="9" t="s">
        <v>15</v>
      </c>
      <c r="D58" s="17">
        <v>15000</v>
      </c>
      <c r="E58" s="17">
        <v>12788</v>
      </c>
      <c r="F58" s="17">
        <v>3371.71</v>
      </c>
      <c r="G58" s="10">
        <f>IF(E58=0,0,(F58/E58)*100)</f>
        <v>26.366202690021893</v>
      </c>
      <c r="H58" s="3"/>
    </row>
    <row r="59" spans="1:8" x14ac:dyDescent="0.25">
      <c r="A59" s="7"/>
      <c r="B59" s="8" t="s">
        <v>16</v>
      </c>
      <c r="C59" s="9" t="s">
        <v>17</v>
      </c>
      <c r="D59" s="17">
        <v>185971</v>
      </c>
      <c r="E59" s="17">
        <v>110119</v>
      </c>
      <c r="F59" s="17">
        <v>101305.77</v>
      </c>
      <c r="G59" s="10">
        <f>IF(E59=0,0,(F59/E59)*100)</f>
        <v>91.996630917462014</v>
      </c>
      <c r="H59" s="3"/>
    </row>
    <row r="60" spans="1:8" x14ac:dyDescent="0.25">
      <c r="A60" s="7"/>
      <c r="B60" s="8" t="s">
        <v>18</v>
      </c>
      <c r="C60" s="9" t="s">
        <v>19</v>
      </c>
      <c r="D60" s="17">
        <v>15437</v>
      </c>
      <c r="E60" s="17">
        <v>11404</v>
      </c>
      <c r="F60" s="17">
        <v>10190.49</v>
      </c>
      <c r="G60" s="10">
        <f>IF(E60=0,0,(F60/E60)*100)</f>
        <v>89.358909154682564</v>
      </c>
      <c r="H60" s="3"/>
    </row>
    <row r="61" spans="1:8" x14ac:dyDescent="0.25">
      <c r="A61" s="7"/>
      <c r="B61" s="8" t="s">
        <v>20</v>
      </c>
      <c r="C61" s="9" t="s">
        <v>21</v>
      </c>
      <c r="D61" s="17">
        <v>25590</v>
      </c>
      <c r="E61" s="17">
        <v>20019</v>
      </c>
      <c r="F61" s="17">
        <v>18783.82</v>
      </c>
      <c r="G61" s="10">
        <f>IF(E61=0,0,(F61/E61)*100)</f>
        <v>93.829961536540281</v>
      </c>
      <c r="H61" s="3"/>
    </row>
    <row r="62" spans="1:8" x14ac:dyDescent="0.25">
      <c r="A62" s="7"/>
      <c r="B62" s="8" t="s">
        <v>22</v>
      </c>
      <c r="C62" s="9" t="s">
        <v>23</v>
      </c>
      <c r="D62" s="17">
        <v>14478</v>
      </c>
      <c r="E62" s="17">
        <v>11186</v>
      </c>
      <c r="F62" s="17">
        <v>8698.83</v>
      </c>
      <c r="G62" s="10">
        <f>IF(E62=0,0,(F62/E62)*100)</f>
        <v>77.765331664580728</v>
      </c>
      <c r="H62" s="3"/>
    </row>
    <row r="63" spans="1:8" ht="26.4" x14ac:dyDescent="0.25">
      <c r="A63" s="7"/>
      <c r="B63" s="8" t="s">
        <v>24</v>
      </c>
      <c r="C63" s="9" t="s">
        <v>25</v>
      </c>
      <c r="D63" s="17">
        <v>42885</v>
      </c>
      <c r="E63" s="17">
        <v>42885</v>
      </c>
      <c r="F63" s="17">
        <v>4380</v>
      </c>
      <c r="G63" s="10">
        <f>IF(E63=0,0,(F63/E63)*100)</f>
        <v>10.213361315145155</v>
      </c>
      <c r="H63" s="3"/>
    </row>
    <row r="64" spans="1:8" x14ac:dyDescent="0.25">
      <c r="A64" s="7"/>
      <c r="B64" s="8" t="s">
        <v>26</v>
      </c>
      <c r="C64" s="9" t="s">
        <v>27</v>
      </c>
      <c r="D64" s="17">
        <v>6000</v>
      </c>
      <c r="E64" s="17">
        <v>6000</v>
      </c>
      <c r="F64" s="17">
        <v>6000</v>
      </c>
      <c r="G64" s="10">
        <f>IF(E64=0,0,(F64/E64)*100)</f>
        <v>100</v>
      </c>
      <c r="H64" s="3"/>
    </row>
    <row r="65" spans="1:8" ht="78.599999999999994" customHeight="1" x14ac:dyDescent="0.25">
      <c r="A65" s="7"/>
      <c r="B65" s="24" t="s">
        <v>56</v>
      </c>
      <c r="C65" s="25" t="s">
        <v>57</v>
      </c>
      <c r="D65" s="26">
        <v>1590334</v>
      </c>
      <c r="E65" s="26">
        <v>1475293</v>
      </c>
      <c r="F65" s="26">
        <v>1401490.69</v>
      </c>
      <c r="G65" s="10">
        <f>IF(E65=0,0,(F65/E65)*100)</f>
        <v>94.997447286742357</v>
      </c>
      <c r="H65" s="3"/>
    </row>
    <row r="66" spans="1:8" x14ac:dyDescent="0.25">
      <c r="A66" s="7"/>
      <c r="B66" s="8" t="s">
        <v>12</v>
      </c>
      <c r="C66" s="9" t="s">
        <v>13</v>
      </c>
      <c r="D66" s="17">
        <v>620</v>
      </c>
      <c r="E66" s="17">
        <v>334</v>
      </c>
      <c r="F66" s="17">
        <v>152.16999999999999</v>
      </c>
      <c r="G66" s="10">
        <f>IF(E66=0,0,(F66/E66)*100)</f>
        <v>45.559880239520957</v>
      </c>
      <c r="H66" s="3"/>
    </row>
    <row r="67" spans="1:8" x14ac:dyDescent="0.25">
      <c r="A67" s="7"/>
      <c r="B67" s="8" t="s">
        <v>42</v>
      </c>
      <c r="C67" s="9" t="s">
        <v>43</v>
      </c>
      <c r="D67" s="17">
        <v>1589714</v>
      </c>
      <c r="E67" s="17">
        <v>1474959</v>
      </c>
      <c r="F67" s="17">
        <v>1401338.52</v>
      </c>
      <c r="G67" s="10">
        <f>IF(E67=0,0,(F67/E67)*100)</f>
        <v>95.008642274124227</v>
      </c>
      <c r="H67" s="3"/>
    </row>
    <row r="68" spans="1:8" ht="26.4" x14ac:dyDescent="0.25">
      <c r="A68" s="7"/>
      <c r="B68" s="24" t="s">
        <v>58</v>
      </c>
      <c r="C68" s="25" t="s">
        <v>41</v>
      </c>
      <c r="D68" s="26">
        <v>624340</v>
      </c>
      <c r="E68" s="26">
        <v>492678</v>
      </c>
      <c r="F68" s="26">
        <v>468857.64</v>
      </c>
      <c r="G68" s="10">
        <f>IF(E68=0,0,(F68/E68)*100)</f>
        <v>95.165126106706609</v>
      </c>
      <c r="H68" s="3"/>
    </row>
    <row r="69" spans="1:8" x14ac:dyDescent="0.25">
      <c r="A69" s="7"/>
      <c r="B69" s="8" t="s">
        <v>10</v>
      </c>
      <c r="C69" s="9" t="s">
        <v>11</v>
      </c>
      <c r="D69" s="17">
        <v>70915</v>
      </c>
      <c r="E69" s="17">
        <v>3975</v>
      </c>
      <c r="F69" s="17">
        <v>3975</v>
      </c>
      <c r="G69" s="10">
        <f>IF(E69=0,0,(F69/E69)*100)</f>
        <v>100</v>
      </c>
      <c r="H69" s="3"/>
    </row>
    <row r="70" spans="1:8" x14ac:dyDescent="0.25">
      <c r="A70" s="7"/>
      <c r="B70" s="8" t="s">
        <v>12</v>
      </c>
      <c r="C70" s="9" t="s">
        <v>13</v>
      </c>
      <c r="D70" s="17">
        <v>18297</v>
      </c>
      <c r="E70" s="17">
        <v>13689</v>
      </c>
      <c r="F70" s="17">
        <v>13650</v>
      </c>
      <c r="G70" s="10">
        <f>IF(E70=0,0,(F70/E70)*100)</f>
        <v>99.715099715099726</v>
      </c>
      <c r="H70" s="3"/>
    </row>
    <row r="71" spans="1:8" x14ac:dyDescent="0.25">
      <c r="A71" s="7"/>
      <c r="B71" s="8" t="s">
        <v>42</v>
      </c>
      <c r="C71" s="9" t="s">
        <v>43</v>
      </c>
      <c r="D71" s="17">
        <v>510287</v>
      </c>
      <c r="E71" s="17">
        <v>450173</v>
      </c>
      <c r="F71" s="17">
        <v>426391.84</v>
      </c>
      <c r="G71" s="10">
        <f>IF(E71=0,0,(F71/E71)*100)</f>
        <v>94.717328671421882</v>
      </c>
      <c r="H71" s="3"/>
    </row>
    <row r="72" spans="1:8" x14ac:dyDescent="0.25">
      <c r="A72" s="7"/>
      <c r="B72" s="8" t="s">
        <v>26</v>
      </c>
      <c r="C72" s="9" t="s">
        <v>27</v>
      </c>
      <c r="D72" s="17">
        <v>24841</v>
      </c>
      <c r="E72" s="17">
        <v>24841</v>
      </c>
      <c r="F72" s="17">
        <v>24840.799999999999</v>
      </c>
      <c r="G72" s="10">
        <f>IF(E72=0,0,(F72/E72)*100)</f>
        <v>99.99919487943319</v>
      </c>
      <c r="H72" s="3"/>
    </row>
    <row r="73" spans="1:8" ht="16.8" customHeight="1" x14ac:dyDescent="0.25">
      <c r="A73" s="7"/>
      <c r="B73" s="24" t="s">
        <v>59</v>
      </c>
      <c r="C73" s="25" t="s">
        <v>49</v>
      </c>
      <c r="D73" s="26">
        <v>68580</v>
      </c>
      <c r="E73" s="26">
        <v>60405</v>
      </c>
      <c r="F73" s="26">
        <v>56102.400000000001</v>
      </c>
      <c r="G73" s="10">
        <f>IF(E73=0,0,(F73/E73)*100)</f>
        <v>92.877079711944376</v>
      </c>
      <c r="H73" s="3"/>
    </row>
    <row r="74" spans="1:8" x14ac:dyDescent="0.25">
      <c r="A74" s="7"/>
      <c r="B74" s="8" t="s">
        <v>10</v>
      </c>
      <c r="C74" s="9" t="s">
        <v>11</v>
      </c>
      <c r="D74" s="17">
        <v>35050</v>
      </c>
      <c r="E74" s="17">
        <v>33425</v>
      </c>
      <c r="F74" s="17">
        <v>32925</v>
      </c>
      <c r="G74" s="10">
        <f>IF(E74=0,0,(F74/E74)*100)</f>
        <v>98.504113687359762</v>
      </c>
      <c r="H74" s="3"/>
    </row>
    <row r="75" spans="1:8" x14ac:dyDescent="0.25">
      <c r="A75" s="7"/>
      <c r="B75" s="8" t="s">
        <v>12</v>
      </c>
      <c r="C75" s="9" t="s">
        <v>13</v>
      </c>
      <c r="D75" s="17">
        <v>33530</v>
      </c>
      <c r="E75" s="17">
        <v>26980</v>
      </c>
      <c r="F75" s="17">
        <v>23177.4</v>
      </c>
      <c r="G75" s="10">
        <f>IF(E75=0,0,(F75/E75)*100)</f>
        <v>85.905856189770205</v>
      </c>
      <c r="H75" s="3"/>
    </row>
    <row r="76" spans="1:8" ht="16.8" customHeight="1" x14ac:dyDescent="0.25">
      <c r="A76" s="7"/>
      <c r="B76" s="24" t="s">
        <v>60</v>
      </c>
      <c r="C76" s="25" t="s">
        <v>61</v>
      </c>
      <c r="D76" s="26">
        <v>9046992</v>
      </c>
      <c r="E76" s="26">
        <v>7866151.0000000009</v>
      </c>
      <c r="F76" s="26">
        <v>7171541.4199999999</v>
      </c>
      <c r="G76" s="10">
        <f>IF(E76=0,0,(F76/E76)*100)</f>
        <v>91.169638365701331</v>
      </c>
      <c r="H76" s="3"/>
    </row>
    <row r="77" spans="1:8" ht="16.8" customHeight="1" x14ac:dyDescent="0.25">
      <c r="A77" s="7"/>
      <c r="B77" s="8" t="s">
        <v>10</v>
      </c>
      <c r="C77" s="9" t="s">
        <v>11</v>
      </c>
      <c r="D77" s="17">
        <v>22590</v>
      </c>
      <c r="E77" s="17">
        <v>22590</v>
      </c>
      <c r="F77" s="17">
        <v>2500</v>
      </c>
      <c r="G77" s="10">
        <f>IF(E77=0,0,(F77/E77)*100)</f>
        <v>11.066843736166446</v>
      </c>
      <c r="H77" s="3"/>
    </row>
    <row r="78" spans="1:8" ht="16.8" customHeight="1" x14ac:dyDescent="0.25">
      <c r="A78" s="7"/>
      <c r="B78" s="8" t="s">
        <v>12</v>
      </c>
      <c r="C78" s="9" t="s">
        <v>13</v>
      </c>
      <c r="D78" s="17">
        <v>8675127</v>
      </c>
      <c r="E78" s="17">
        <v>7503918.0600000005</v>
      </c>
      <c r="F78" s="17">
        <v>7007006.6200000001</v>
      </c>
      <c r="G78" s="10">
        <f>IF(E78=0,0,(F78/E78)*100)</f>
        <v>93.377973532935926</v>
      </c>
      <c r="H78" s="3"/>
    </row>
    <row r="79" spans="1:8" ht="16.8" customHeight="1" x14ac:dyDescent="0.25">
      <c r="A79" s="7"/>
      <c r="B79" s="8" t="s">
        <v>18</v>
      </c>
      <c r="C79" s="9" t="s">
        <v>19</v>
      </c>
      <c r="D79" s="17">
        <v>50000</v>
      </c>
      <c r="E79" s="17">
        <v>47750</v>
      </c>
      <c r="F79" s="17">
        <v>2252.86</v>
      </c>
      <c r="G79" s="10">
        <f>IF(E79=0,0,(F79/E79)*100)</f>
        <v>4.7180314136125663</v>
      </c>
      <c r="H79" s="3"/>
    </row>
    <row r="80" spans="1:8" ht="16.8" customHeight="1" x14ac:dyDescent="0.25">
      <c r="A80" s="7"/>
      <c r="B80" s="8" t="s">
        <v>20</v>
      </c>
      <c r="C80" s="9" t="s">
        <v>21</v>
      </c>
      <c r="D80" s="17">
        <v>50000</v>
      </c>
      <c r="E80" s="17">
        <v>47750</v>
      </c>
      <c r="F80" s="17">
        <v>704.18</v>
      </c>
      <c r="G80" s="10">
        <f>IF(E80=0,0,(F80/E80)*100)</f>
        <v>1.4747225130890051</v>
      </c>
      <c r="H80" s="3"/>
    </row>
    <row r="81" spans="1:8" ht="16.8" customHeight="1" x14ac:dyDescent="0.25">
      <c r="A81" s="7"/>
      <c r="B81" s="8" t="s">
        <v>62</v>
      </c>
      <c r="C81" s="9" t="s">
        <v>63</v>
      </c>
      <c r="D81" s="17">
        <v>249275</v>
      </c>
      <c r="E81" s="17">
        <v>244142.94</v>
      </c>
      <c r="F81" s="17">
        <v>159077.76000000001</v>
      </c>
      <c r="G81" s="10">
        <f>IF(E81=0,0,(F81/E81)*100)</f>
        <v>65.157632655689341</v>
      </c>
      <c r="H81" s="3"/>
    </row>
    <row r="82" spans="1:8" ht="16.8" customHeight="1" x14ac:dyDescent="0.25">
      <c r="A82" s="7"/>
      <c r="B82" s="24" t="s">
        <v>64</v>
      </c>
      <c r="C82" s="25" t="s">
        <v>65</v>
      </c>
      <c r="D82" s="26">
        <v>30000</v>
      </c>
      <c r="E82" s="26">
        <v>30000</v>
      </c>
      <c r="F82" s="26">
        <v>5498.83</v>
      </c>
      <c r="G82" s="10">
        <f>IF(E82=0,0,(F82/E82)*100)</f>
        <v>18.329433333333334</v>
      </c>
      <c r="H82" s="3"/>
    </row>
    <row r="83" spans="1:8" ht="16.8" customHeight="1" x14ac:dyDescent="0.25">
      <c r="A83" s="7"/>
      <c r="B83" s="8" t="s">
        <v>12</v>
      </c>
      <c r="C83" s="9" t="s">
        <v>13</v>
      </c>
      <c r="D83" s="17">
        <v>30000</v>
      </c>
      <c r="E83" s="17">
        <v>30000</v>
      </c>
      <c r="F83" s="17">
        <v>5498.83</v>
      </c>
      <c r="G83" s="10">
        <f>IF(E83=0,0,(F83/E83)*100)</f>
        <v>18.329433333333334</v>
      </c>
      <c r="H83" s="3"/>
    </row>
    <row r="84" spans="1:8" ht="28.8" customHeight="1" x14ac:dyDescent="0.25">
      <c r="A84" s="7"/>
      <c r="B84" s="24" t="s">
        <v>66</v>
      </c>
      <c r="C84" s="25" t="s">
        <v>67</v>
      </c>
      <c r="D84" s="26">
        <v>14460</v>
      </c>
      <c r="E84" s="26">
        <v>14460</v>
      </c>
      <c r="F84" s="26">
        <v>0</v>
      </c>
      <c r="G84" s="10">
        <f>IF(E84=0,0,(F84/E84)*100)</f>
        <v>0</v>
      </c>
      <c r="H84" s="3"/>
    </row>
    <row r="85" spans="1:8" ht="16.8" customHeight="1" x14ac:dyDescent="0.25">
      <c r="A85" s="7"/>
      <c r="B85" s="8" t="s">
        <v>12</v>
      </c>
      <c r="C85" s="9" t="s">
        <v>13</v>
      </c>
      <c r="D85" s="17">
        <v>5000</v>
      </c>
      <c r="E85" s="17">
        <v>5000</v>
      </c>
      <c r="F85" s="17">
        <v>0</v>
      </c>
      <c r="G85" s="10">
        <f>IF(E85=0,0,(F85/E85)*100)</f>
        <v>0</v>
      </c>
      <c r="H85" s="3"/>
    </row>
    <row r="86" spans="1:8" ht="16.8" customHeight="1" x14ac:dyDescent="0.25">
      <c r="A86" s="7"/>
      <c r="B86" s="8" t="s">
        <v>26</v>
      </c>
      <c r="C86" s="9" t="s">
        <v>27</v>
      </c>
      <c r="D86" s="17">
        <v>9460</v>
      </c>
      <c r="E86" s="17">
        <v>9460</v>
      </c>
      <c r="F86" s="17">
        <v>0</v>
      </c>
      <c r="G86" s="10">
        <f>IF(E86=0,0,(F86/E86)*100)</f>
        <v>0</v>
      </c>
      <c r="H86" s="3"/>
    </row>
    <row r="87" spans="1:8" ht="16.8" customHeight="1" x14ac:dyDescent="0.25">
      <c r="A87" s="7"/>
      <c r="B87" s="24" t="s">
        <v>68</v>
      </c>
      <c r="C87" s="25" t="s">
        <v>69</v>
      </c>
      <c r="D87" s="26">
        <v>1000</v>
      </c>
      <c r="E87" s="26">
        <v>0</v>
      </c>
      <c r="F87" s="26">
        <v>0</v>
      </c>
      <c r="G87" s="10">
        <f>IF(E87=0,0,(F87/E87)*100)</f>
        <v>0</v>
      </c>
      <c r="H87" s="3"/>
    </row>
    <row r="88" spans="1:8" ht="16.8" customHeight="1" x14ac:dyDescent="0.25">
      <c r="A88" s="7"/>
      <c r="B88" s="8" t="s">
        <v>70</v>
      </c>
      <c r="C88" s="9" t="s">
        <v>71</v>
      </c>
      <c r="D88" s="17">
        <v>1000</v>
      </c>
      <c r="E88" s="17">
        <v>0</v>
      </c>
      <c r="F88" s="17">
        <v>0</v>
      </c>
      <c r="G88" s="10">
        <f>IF(E88=0,0,(F88/E88)*100)</f>
        <v>0</v>
      </c>
      <c r="H88" s="3"/>
    </row>
    <row r="89" spans="1:8" ht="25.8" customHeight="1" x14ac:dyDescent="0.25">
      <c r="A89" s="7"/>
      <c r="B89" s="24" t="s">
        <v>72</v>
      </c>
      <c r="C89" s="25" t="s">
        <v>73</v>
      </c>
      <c r="D89" s="26">
        <v>95185547</v>
      </c>
      <c r="E89" s="26">
        <v>80326548</v>
      </c>
      <c r="F89" s="26">
        <v>77229096.799999997</v>
      </c>
      <c r="G89" s="10">
        <f>IF(E89=0,0,(F89/E89)*100)</f>
        <v>96.143925915999773</v>
      </c>
      <c r="H89" s="3"/>
    </row>
    <row r="90" spans="1:8" ht="27.6" customHeight="1" x14ac:dyDescent="0.25">
      <c r="B90" s="22" t="s">
        <v>78</v>
      </c>
      <c r="C90" s="22"/>
      <c r="D90" s="22"/>
      <c r="E90" s="22"/>
      <c r="F90" s="22"/>
      <c r="G90" s="22"/>
    </row>
    <row r="91" spans="1:8" ht="56.4" customHeight="1" x14ac:dyDescent="0.25">
      <c r="B91" s="38" t="s">
        <v>0</v>
      </c>
      <c r="C91" s="39" t="s">
        <v>1</v>
      </c>
      <c r="D91" s="40" t="s">
        <v>75</v>
      </c>
      <c r="E91" s="40" t="s">
        <v>76</v>
      </c>
      <c r="F91" s="40" t="s">
        <v>77</v>
      </c>
      <c r="G91" s="40" t="s">
        <v>2</v>
      </c>
    </row>
    <row r="92" spans="1:8" ht="19.8" customHeight="1" x14ac:dyDescent="0.25">
      <c r="A92" s="7">
        <v>1</v>
      </c>
      <c r="B92" s="27" t="s">
        <v>48</v>
      </c>
      <c r="C92" s="28" t="s">
        <v>49</v>
      </c>
      <c r="D92" s="29">
        <v>246070</v>
      </c>
      <c r="E92" s="29">
        <v>246070</v>
      </c>
      <c r="F92" s="29">
        <v>65770</v>
      </c>
      <c r="G92" s="30">
        <v>26.728166781810053</v>
      </c>
      <c r="H92" s="3"/>
    </row>
    <row r="93" spans="1:8" ht="26.4" x14ac:dyDescent="0.25">
      <c r="A93" s="7">
        <v>0</v>
      </c>
      <c r="B93" s="27" t="s">
        <v>79</v>
      </c>
      <c r="C93" s="28" t="s">
        <v>80</v>
      </c>
      <c r="D93" s="29">
        <v>246070</v>
      </c>
      <c r="E93" s="29">
        <v>246070</v>
      </c>
      <c r="F93" s="29">
        <v>65770</v>
      </c>
      <c r="G93" s="30">
        <v>26.728166781810053</v>
      </c>
      <c r="H93" s="3"/>
    </row>
    <row r="94" spans="1:8" ht="58.2" customHeight="1" x14ac:dyDescent="0.25">
      <c r="A94" s="7">
        <v>1</v>
      </c>
      <c r="B94" s="27" t="s">
        <v>50</v>
      </c>
      <c r="C94" s="28" t="s">
        <v>51</v>
      </c>
      <c r="D94" s="29">
        <v>60000</v>
      </c>
      <c r="E94" s="29">
        <v>60000</v>
      </c>
      <c r="F94" s="29">
        <v>53650</v>
      </c>
      <c r="G94" s="30">
        <v>89.416666666666671</v>
      </c>
      <c r="H94" s="3"/>
    </row>
    <row r="95" spans="1:8" ht="26.4" x14ac:dyDescent="0.25">
      <c r="A95" s="7">
        <v>0</v>
      </c>
      <c r="B95" s="27" t="s">
        <v>79</v>
      </c>
      <c r="C95" s="28" t="s">
        <v>80</v>
      </c>
      <c r="D95" s="29">
        <v>60000</v>
      </c>
      <c r="E95" s="29">
        <v>60000</v>
      </c>
      <c r="F95" s="29">
        <v>53650</v>
      </c>
      <c r="G95" s="30">
        <v>89.416666666666671</v>
      </c>
      <c r="H95" s="3"/>
    </row>
    <row r="96" spans="1:8" ht="261" customHeight="1" x14ac:dyDescent="0.25">
      <c r="A96" s="7">
        <v>1</v>
      </c>
      <c r="B96" s="27" t="s">
        <v>81</v>
      </c>
      <c r="C96" s="14" t="s">
        <v>92</v>
      </c>
      <c r="D96" s="29">
        <v>757396.5</v>
      </c>
      <c r="E96" s="29">
        <v>757396.5</v>
      </c>
      <c r="F96" s="29">
        <v>757396.5</v>
      </c>
      <c r="G96" s="30">
        <v>100</v>
      </c>
      <c r="H96" s="3"/>
    </row>
    <row r="97" spans="1:8" x14ac:dyDescent="0.25">
      <c r="A97" s="7">
        <v>0</v>
      </c>
      <c r="B97" s="27" t="s">
        <v>82</v>
      </c>
      <c r="C97" s="28" t="s">
        <v>83</v>
      </c>
      <c r="D97" s="29">
        <v>757396.5</v>
      </c>
      <c r="E97" s="29">
        <v>757396.5</v>
      </c>
      <c r="F97" s="29">
        <v>757396.5</v>
      </c>
      <c r="G97" s="30">
        <v>100</v>
      </c>
      <c r="H97" s="3"/>
    </row>
    <row r="98" spans="1:8" ht="19.2" customHeight="1" x14ac:dyDescent="0.25">
      <c r="A98" s="7">
        <v>1</v>
      </c>
      <c r="B98" s="27" t="s">
        <v>60</v>
      </c>
      <c r="C98" s="28" t="s">
        <v>61</v>
      </c>
      <c r="D98" s="29">
        <v>200000</v>
      </c>
      <c r="E98" s="29">
        <v>200000</v>
      </c>
      <c r="F98" s="29">
        <v>0</v>
      </c>
      <c r="G98" s="30">
        <v>0</v>
      </c>
      <c r="H98" s="3"/>
    </row>
    <row r="99" spans="1:8" ht="26.4" x14ac:dyDescent="0.25">
      <c r="A99" s="7">
        <v>0</v>
      </c>
      <c r="B99" s="27" t="s">
        <v>79</v>
      </c>
      <c r="C99" s="28" t="s">
        <v>80</v>
      </c>
      <c r="D99" s="29">
        <v>200000</v>
      </c>
      <c r="E99" s="29">
        <v>200000</v>
      </c>
      <c r="F99" s="29">
        <v>0</v>
      </c>
      <c r="G99" s="30">
        <v>0</v>
      </c>
      <c r="H99" s="3"/>
    </row>
    <row r="100" spans="1:8" ht="29.4" customHeight="1" x14ac:dyDescent="0.25">
      <c r="A100" s="7">
        <v>1</v>
      </c>
      <c r="B100" s="27" t="s">
        <v>84</v>
      </c>
      <c r="C100" s="28" t="s">
        <v>85</v>
      </c>
      <c r="D100" s="29">
        <v>5489737</v>
      </c>
      <c r="E100" s="29">
        <v>5489737</v>
      </c>
      <c r="F100" s="29">
        <v>2026865.34</v>
      </c>
      <c r="G100" s="30">
        <v>36.92099166134917</v>
      </c>
      <c r="H100" s="3"/>
    </row>
    <row r="101" spans="1:8" ht="26.4" x14ac:dyDescent="0.25">
      <c r="A101" s="7">
        <v>0</v>
      </c>
      <c r="B101" s="27" t="s">
        <v>79</v>
      </c>
      <c r="C101" s="28" t="s">
        <v>80</v>
      </c>
      <c r="D101" s="29">
        <v>25375</v>
      </c>
      <c r="E101" s="29">
        <v>25375</v>
      </c>
      <c r="F101" s="29">
        <v>0</v>
      </c>
      <c r="G101" s="30">
        <v>0</v>
      </c>
      <c r="H101" s="3"/>
    </row>
    <row r="102" spans="1:8" x14ac:dyDescent="0.25">
      <c r="A102" s="7">
        <v>0</v>
      </c>
      <c r="B102" s="27" t="s">
        <v>86</v>
      </c>
      <c r="C102" s="28" t="s">
        <v>87</v>
      </c>
      <c r="D102" s="29">
        <v>5464362</v>
      </c>
      <c r="E102" s="29">
        <v>5464362</v>
      </c>
      <c r="F102" s="29">
        <v>2026865.34</v>
      </c>
      <c r="G102" s="30">
        <v>37.092442630996999</v>
      </c>
      <c r="H102" s="3"/>
    </row>
    <row r="103" spans="1:8" ht="39.6" x14ac:dyDescent="0.25">
      <c r="A103" s="7">
        <v>0</v>
      </c>
      <c r="B103" s="31" t="s">
        <v>88</v>
      </c>
      <c r="C103" s="32" t="s">
        <v>89</v>
      </c>
      <c r="D103" s="33">
        <v>2000000</v>
      </c>
      <c r="E103" s="33">
        <v>0</v>
      </c>
      <c r="F103" s="33">
        <v>0</v>
      </c>
      <c r="G103" s="30">
        <v>0</v>
      </c>
      <c r="H103" s="3"/>
    </row>
    <row r="104" spans="1:8" x14ac:dyDescent="0.25">
      <c r="A104" s="7"/>
      <c r="B104" s="34" t="s">
        <v>90</v>
      </c>
      <c r="C104" s="35" t="s">
        <v>91</v>
      </c>
      <c r="D104" s="36">
        <v>1300000</v>
      </c>
      <c r="E104" s="36">
        <v>0</v>
      </c>
      <c r="F104" s="36">
        <v>0</v>
      </c>
      <c r="G104" s="37">
        <v>0</v>
      </c>
      <c r="H104" s="3"/>
    </row>
    <row r="105" spans="1:8" x14ac:dyDescent="0.25">
      <c r="A105" s="7">
        <v>0</v>
      </c>
      <c r="B105" s="27" t="s">
        <v>86</v>
      </c>
      <c r="C105" s="28" t="s">
        <v>87</v>
      </c>
      <c r="D105" s="29">
        <v>700000</v>
      </c>
      <c r="E105" s="29">
        <v>0</v>
      </c>
      <c r="F105" s="29">
        <v>0</v>
      </c>
      <c r="G105" s="30">
        <v>0</v>
      </c>
      <c r="H105" s="3"/>
    </row>
    <row r="106" spans="1:8" ht="27" customHeight="1" x14ac:dyDescent="0.25">
      <c r="A106" s="7">
        <v>0</v>
      </c>
      <c r="B106" s="31" t="s">
        <v>72</v>
      </c>
      <c r="C106" s="32" t="s">
        <v>73</v>
      </c>
      <c r="D106" s="33">
        <v>8753203.5</v>
      </c>
      <c r="E106" s="33">
        <v>6753203.5</v>
      </c>
      <c r="F106" s="33">
        <v>2903681.84</v>
      </c>
      <c r="G106" s="30">
        <v>42.997102634327547</v>
      </c>
      <c r="H106" s="3"/>
    </row>
    <row r="109" spans="1:8" ht="13.8" x14ac:dyDescent="0.3">
      <c r="C109" s="23" t="s">
        <v>93</v>
      </c>
      <c r="D109" s="23"/>
      <c r="E109" s="15"/>
      <c r="F109" s="16" t="s">
        <v>94</v>
      </c>
      <c r="G109" s="15"/>
      <c r="H109" s="15"/>
    </row>
  </sheetData>
  <mergeCells count="5">
    <mergeCell ref="B2:G2"/>
    <mergeCell ref="B3:G3"/>
    <mergeCell ref="B1:D1"/>
    <mergeCell ref="B90:G90"/>
    <mergeCell ref="C109:D109"/>
  </mergeCells>
  <conditionalFormatting sqref="B91 B105:B106">
    <cfRule type="expression" dxfId="22" priority="47" stopIfTrue="1">
      <formula>A91=1</formula>
    </cfRule>
  </conditionalFormatting>
  <conditionalFormatting sqref="C91 C105:C106">
    <cfRule type="expression" dxfId="21" priority="48" stopIfTrue="1">
      <formula>A91=1</formula>
    </cfRule>
  </conditionalFormatting>
  <conditionalFormatting sqref="D91 D105:D106">
    <cfRule type="expression" dxfId="20" priority="50" stopIfTrue="1">
      <formula>A91=1</formula>
    </cfRule>
  </conditionalFormatting>
  <conditionalFormatting sqref="E91 E105:E106">
    <cfRule type="expression" dxfId="19" priority="51" stopIfTrue="1">
      <formula>A91=1</formula>
    </cfRule>
  </conditionalFormatting>
  <conditionalFormatting sqref="F91 F105:F106">
    <cfRule type="expression" dxfId="18" priority="52" stopIfTrue="1">
      <formula>A91=1</formula>
    </cfRule>
  </conditionalFormatting>
  <conditionalFormatting sqref="G91:G106">
    <cfRule type="expression" dxfId="17" priority="59" stopIfTrue="1">
      <formula>A91=1</formula>
    </cfRule>
  </conditionalFormatting>
  <conditionalFormatting sqref="B92:B102">
    <cfRule type="expression" dxfId="16" priority="14" stopIfTrue="1">
      <formula>A92=1</formula>
    </cfRule>
  </conditionalFormatting>
  <conditionalFormatting sqref="C92:C95 C97:C102">
    <cfRule type="expression" dxfId="15" priority="15" stopIfTrue="1">
      <formula>A92=1</formula>
    </cfRule>
  </conditionalFormatting>
  <conditionalFormatting sqref="D92:D102">
    <cfRule type="expression" dxfId="14" priority="16" stopIfTrue="1">
      <formula>A92=1</formula>
    </cfRule>
  </conditionalFormatting>
  <conditionalFormatting sqref="E92:E102">
    <cfRule type="expression" dxfId="13" priority="17" stopIfTrue="1">
      <formula>A92=1</formula>
    </cfRule>
  </conditionalFormatting>
  <conditionalFormatting sqref="F92:F102">
    <cfRule type="expression" dxfId="12" priority="18" stopIfTrue="1">
      <formula>A92=1</formula>
    </cfRule>
  </conditionalFormatting>
  <conditionalFormatting sqref="B6:B89">
    <cfRule type="expression" dxfId="11" priority="7" stopIfTrue="1">
      <formula>A6=1</formula>
    </cfRule>
  </conditionalFormatting>
  <conditionalFormatting sqref="C6:C89">
    <cfRule type="expression" dxfId="10" priority="8" stopIfTrue="1">
      <formula>A6=1</formula>
    </cfRule>
  </conditionalFormatting>
  <conditionalFormatting sqref="D6:D89">
    <cfRule type="expression" dxfId="9" priority="9" stopIfTrue="1">
      <formula>A6=1</formula>
    </cfRule>
  </conditionalFormatting>
  <conditionalFormatting sqref="E6:E89">
    <cfRule type="expression" dxfId="8" priority="10" stopIfTrue="1">
      <formula>A6=1</formula>
    </cfRule>
  </conditionalFormatting>
  <conditionalFormatting sqref="F6:F89">
    <cfRule type="expression" dxfId="7" priority="11" stopIfTrue="1">
      <formula>A6=1</formula>
    </cfRule>
  </conditionalFormatting>
  <conditionalFormatting sqref="G6:G89">
    <cfRule type="expression" dxfId="6" priority="12" stopIfTrue="1">
      <formula>A6=1</formula>
    </cfRule>
  </conditionalFormatting>
  <conditionalFormatting sqref="C96">
    <cfRule type="expression" dxfId="5" priority="6" stopIfTrue="1">
      <formula>XFA96=1</formula>
    </cfRule>
  </conditionalFormatting>
  <conditionalFormatting sqref="B103:B104">
    <cfRule type="expression" dxfId="4" priority="1" stopIfTrue="1">
      <formula>A103=1</formula>
    </cfRule>
  </conditionalFormatting>
  <conditionalFormatting sqref="C103:C104">
    <cfRule type="expression" dxfId="3" priority="2" stopIfTrue="1">
      <formula>A103=1</formula>
    </cfRule>
  </conditionalFormatting>
  <conditionalFormatting sqref="D103:D104">
    <cfRule type="expression" dxfId="2" priority="3" stopIfTrue="1">
      <formula>A103=1</formula>
    </cfRule>
  </conditionalFormatting>
  <conditionalFormatting sqref="E103:E104">
    <cfRule type="expression" dxfId="1" priority="4" stopIfTrue="1">
      <formula>A103=1</formula>
    </cfRule>
  </conditionalFormatting>
  <conditionalFormatting sqref="F103:F104">
    <cfRule type="expression" dxfId="0" priority="5" stopIfTrue="1">
      <formula>A103=1</formula>
    </cfRule>
  </conditionalFormatting>
  <pageMargins left="0.32" right="0.23" top="0.39370078740157499" bottom="0.28000000000000003" header="0" footer="0"/>
  <pageSetup paperSize="9" scale="85" fitToHeight="50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analiz_vd0</vt:lpstr>
      <vt:lpstr>Лист1</vt:lpstr>
      <vt:lpstr>analiz_vd0!Заголовки_для_печати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Бешевец Юлия</dc:creator>
  <cp:lastModifiedBy>Бешевец Юлия</cp:lastModifiedBy>
  <cp:lastPrinted>2021-11-01T13:06:37Z</cp:lastPrinted>
  <dcterms:created xsi:type="dcterms:W3CDTF">2021-09-01T12:01:01Z</dcterms:created>
  <dcterms:modified xsi:type="dcterms:W3CDTF">2021-11-01T13:50:05Z</dcterms:modified>
</cp:coreProperties>
</file>