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09\"/>
    </mc:Choice>
  </mc:AlternateContent>
  <bookViews>
    <workbookView xWindow="0" yWindow="0" windowWidth="9516" windowHeight="662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" l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45" i="1"/>
  <c r="G45" i="1"/>
  <c r="H44" i="1"/>
  <c r="G44" i="1"/>
  <c r="H39" i="1" l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  <c r="H6" i="1"/>
  <c r="G6" i="1"/>
</calcChain>
</file>

<file path=xl/sharedStrings.xml><?xml version="1.0" encoding="utf-8"?>
<sst xmlns="http://schemas.openxmlformats.org/spreadsheetml/2006/main" count="118" uniqueCount="95">
  <si>
    <t>грн.</t>
  </si>
  <si>
    <t>ККД</t>
  </si>
  <si>
    <t>Доходи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</si>
  <si>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</si>
  <si>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</si>
  <si>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</si>
  <si>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</si>
  <si>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</si>
  <si>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</si>
  <si>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</si>
  <si>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</si>
  <si>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</si>
  <si>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14000000</t>
  </si>
  <si>
    <t>Внутрішні податки на товари та послуги  </t>
  </si>
  <si>
    <t>14040000</t>
  </si>
  <si>
    <t>Акцизний податок з реалізації суб`єктами господарювання роздрібної торгівлі підакцизних товарів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</si>
  <si>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</si>
  <si>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</si>
  <si>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</si>
  <si>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</si>
  <si>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</si>
  <si>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</si>
  <si>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</si>
  <si>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</si>
  <si>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</si>
  <si>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</si>
  <si>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</si>
  <si>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</si>
  <si>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</si>
  <si>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</si>
  <si>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</si>
  <si>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</si>
  <si>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</si>
  <si>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</si>
  <si>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</si>
  <si>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</si>
  <si>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</si>
  <si>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</si>
  <si>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</si>
  <si>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</si>
  <si>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</si>
  <si>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</si>
  <si>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</si>
  <si>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</si>
  <si>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</si>
  <si>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</si>
  <si>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</si>
  <si>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</si>
  <si>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</si>
  <si>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</si>
  <si>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</si>
  <si>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</si>
  <si>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</si>
  <si>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</si>
  <si>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</si>
  <si>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</si>
  <si>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</si>
  <si>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</si>
  <si>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</si>
  <si>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</si>
  <si>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</si>
  <si>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</si>
  <si>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41050400</t>
  </si>
  <si>
    <t>41052300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</si>
  <si>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</si>
  <si>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</si>
  <si>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</si>
  <si>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</si>
  <si>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</si>
  <si>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</si>
  <si>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04578606000 - Бюджет Саксаганського району у місті Кривий Ріг</t>
  </si>
  <si>
    <t>Загальний фонд</t>
  </si>
  <si>
    <t>Уточнений річний план, грн</t>
  </si>
  <si>
    <t xml:space="preserve"> Уточнений план на звітний період, грн</t>
  </si>
  <si>
    <t>% виконання</t>
  </si>
  <si>
    <t>Спеціальний фонд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</si>
  <si>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період січень - вересень 2021 року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</si>
  <si>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</si>
  <si>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</si>
  <si>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</si>
  <si>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</si>
  <si>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</si>
  <si>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</si>
  <si>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</si>
  <si>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</si>
  <si>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</si>
  <si>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</si>
  <si>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</si>
  <si>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</si>
  <si>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25020200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</si>
  <si>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</t>
  </si>
  <si>
    <t>Факт, грн</t>
  </si>
  <si>
    <t>Начальник фінансового відділу</t>
  </si>
  <si>
    <t>Людмила Шматкова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</si>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</sst>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" fontId="0" fillId="0" borderId="0" xfId="0" applyNumberFormat="1"/>
    <xf numFmtId="4" fontId="0" fillId="0" borderId="0" xfId="0" applyNumberFormat="1" applyAlignment="1">
      <alignment wrapText="1"/>
    </xf>
    <xf numFmtId="0" fontId="0" fillId="0" borderId="1" xfId="0" applyBorder="1"/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0" fillId="0" borderId="0" xfId="0" applyNumberFormat="1" applyAlignment="1">
      <alignment horizontal="right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1" xfId="0" applyBorder="1" applyAlignment="1">
      <alignment horizontal="right" vertical="center"/>
    </xf>
  </cellXfs>
  <cellStyles count="1">
    <cellStyle name="Обычный" xfId="0" builtinId="0"/>
  </cellStyles>
  <dxfs count="14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tabSelected="1" topLeftCell="B46" workbookViewId="0">
      <selection activeCell="C48" sqref="C48"/>
    </sheetView>
  </sheetViews>
  <sheetFormatPr defaultRowHeight="13.8" x14ac:dyDescent="0.3"/>
  <cols>
    <col min="1" max="1" width="0" hidden="1" customWidth="1"/>
    <col min="2" max="2" width="11.109375" customWidth="1"/>
    <col min="3" max="3" width="50.77734375" style="2" customWidth="1"/>
    <col min="4" max="4" width="15.109375" style="1" customWidth="1"/>
    <col min="5" max="5" width="16.109375" style="1" customWidth="1"/>
    <col min="6" max="6" width="13.109375" style="1" customWidth="1"/>
    <col min="7" max="7" width="13.21875" style="1" customWidth="1"/>
    <col min="8" max="8" width="9" style="1" bestFit="1" customWidth="1"/>
  </cols>
  <sheetData>
    <row r="1" spans="1:8" x14ac:dyDescent="0.3">
      <c r="B1" t="s">
        <v>70</v>
      </c>
    </row>
    <row r="2" spans="1:8" ht="50.4" customHeight="1" x14ac:dyDescent="0.3">
      <c r="B2" s="15" t="s">
        <v>76</v>
      </c>
      <c r="C2" s="15"/>
      <c r="D2" s="15"/>
      <c r="E2" s="15"/>
      <c r="F2" s="15"/>
      <c r="G2" s="15"/>
      <c r="H2" s="15"/>
    </row>
    <row r="3" spans="1:8" ht="18" x14ac:dyDescent="0.35">
      <c r="B3" s="16" t="s">
        <v>71</v>
      </c>
      <c r="C3" s="17"/>
      <c r="D3" s="17"/>
      <c r="E3" s="17"/>
      <c r="F3" s="17"/>
      <c r="G3" s="17"/>
      <c r="H3" s="17"/>
    </row>
    <row r="4" spans="1:8" x14ac:dyDescent="0.3">
      <c r="G4" s="10" t="s">
        <v>0</v>
      </c>
    </row>
    <row r="5" spans="1:8" ht="55.8" customHeight="1" x14ac:dyDescent="0.3">
      <c r="A5" s="3"/>
      <c r="B5" s="7" t="s">
        <v>1</v>
      </c>
      <c r="C5" s="4" t="s">
        <v>2</v>
      </c>
      <c r="D5" s="8" t="s">
        <v>72</v>
      </c>
      <c r="E5" s="8" t="s">
        <v>73</v>
      </c>
      <c r="F5" s="5" t="s">
        <v>91</v>
      </c>
      <c r="G5" s="5" t="s">
        <v>3</v>
      </c>
      <c r="H5" s="9" t="s">
        <v>74</v>
      </c>
    </row>
    <row r="6" spans="1:8" x14ac:dyDescent="0.3">
      <c r="A6" s="14">
        <v>1</v>
      </c>
      <c r="B6" s="20" t="s">
        <v>4</v>
      </c>
      <c r="C6" s="11" t="s">
        <v>5</v>
      </c>
      <c r="D6" s="12">
        <v>47109200</v>
      </c>
      <c r="E6" s="12">
        <v>35453469</v>
      </c>
      <c r="F6" s="12">
        <v>37206499.729999997</v>
      </c>
      <c r="G6" s="13">
        <f t="shared" ref="G6:G39" si="0">F6-E6</f>
        <v>1753030.7299999967</v>
      </c>
      <c r="H6" s="13">
        <f t="shared" ref="H6:H39" si="1">IF(E6=0,0,F6/E6*100)</f>
        <v>104.94459577425272</v>
      </c>
    </row>
    <row r="7" spans="1:8" ht="27.6" x14ac:dyDescent="0.3">
      <c r="A7" s="14">
        <v>1</v>
      </c>
      <c r="B7" s="20" t="s">
        <v>6</v>
      </c>
      <c r="C7" s="11" t="s">
        <v>7</v>
      </c>
      <c r="D7" s="12">
        <v>1500</v>
      </c>
      <c r="E7" s="12">
        <v>0</v>
      </c>
      <c r="F7" s="12">
        <v>0</v>
      </c>
      <c r="G7" s="13">
        <f t="shared" si="0"/>
        <v>0</v>
      </c>
      <c r="H7" s="13">
        <f t="shared" si="1"/>
        <v>0</v>
      </c>
    </row>
    <row r="8" spans="1:8" x14ac:dyDescent="0.3">
      <c r="A8" s="14">
        <v>1</v>
      </c>
      <c r="B8" s="20" t="s">
        <v>8</v>
      </c>
      <c r="C8" s="11" t="s">
        <v>9</v>
      </c>
      <c r="D8" s="12">
        <v>1500</v>
      </c>
      <c r="E8" s="12">
        <v>0</v>
      </c>
      <c r="F8" s="12">
        <v>0</v>
      </c>
      <c r="G8" s="13">
        <f t="shared" si="0"/>
        <v>0</v>
      </c>
      <c r="H8" s="13">
        <f t="shared" si="1"/>
        <v>0</v>
      </c>
    </row>
    <row r="9" spans="1:8" ht="55.2" x14ac:dyDescent="0.3">
      <c r="A9" s="14">
        <v>0</v>
      </c>
      <c r="B9" s="20" t="s">
        <v>10</v>
      </c>
      <c r="C9" s="11" t="s">
        <v>11</v>
      </c>
      <c r="D9" s="12">
        <v>1500</v>
      </c>
      <c r="E9" s="12">
        <v>0</v>
      </c>
      <c r="F9" s="12">
        <v>0</v>
      </c>
      <c r="G9" s="13">
        <f t="shared" si="0"/>
        <v>0</v>
      </c>
      <c r="H9" s="13">
        <f t="shared" si="1"/>
        <v>0</v>
      </c>
    </row>
    <row r="10" spans="1:8" x14ac:dyDescent="0.3">
      <c r="A10" s="14">
        <v>1</v>
      </c>
      <c r="B10" s="20" t="s">
        <v>12</v>
      </c>
      <c r="C10" s="11" t="s">
        <v>13</v>
      </c>
      <c r="D10" s="12">
        <v>29088000</v>
      </c>
      <c r="E10" s="12">
        <v>21328857</v>
      </c>
      <c r="F10" s="12">
        <v>21391399.469999999</v>
      </c>
      <c r="G10" s="13">
        <f t="shared" si="0"/>
        <v>62542.469999998808</v>
      </c>
      <c r="H10" s="13">
        <f t="shared" si="1"/>
        <v>100.29322935589093</v>
      </c>
    </row>
    <row r="11" spans="1:8" ht="27.6" x14ac:dyDescent="0.3">
      <c r="A11" s="14">
        <v>1</v>
      </c>
      <c r="B11" s="20" t="s">
        <v>14</v>
      </c>
      <c r="C11" s="11" t="s">
        <v>15</v>
      </c>
      <c r="D11" s="12">
        <v>29088000</v>
      </c>
      <c r="E11" s="12">
        <v>21328857</v>
      </c>
      <c r="F11" s="12">
        <v>21391399.469999999</v>
      </c>
      <c r="G11" s="13">
        <f t="shared" si="0"/>
        <v>62542.469999998808</v>
      </c>
      <c r="H11" s="13">
        <f t="shared" si="1"/>
        <v>100.29322935589093</v>
      </c>
    </row>
    <row r="12" spans="1:8" ht="27.6" x14ac:dyDescent="0.3">
      <c r="A12" s="14">
        <v>1</v>
      </c>
      <c r="B12" s="20" t="s">
        <v>16</v>
      </c>
      <c r="C12" s="11" t="s">
        <v>17</v>
      </c>
      <c r="D12" s="12">
        <v>18019700</v>
      </c>
      <c r="E12" s="12">
        <v>14124612</v>
      </c>
      <c r="F12" s="12">
        <v>15815100.26</v>
      </c>
      <c r="G12" s="13">
        <f t="shared" si="0"/>
        <v>1690488.2599999998</v>
      </c>
      <c r="H12" s="13">
        <f t="shared" si="1"/>
        <v>111.96838723782288</v>
      </c>
    </row>
    <row r="13" spans="1:8" x14ac:dyDescent="0.3">
      <c r="A13" s="14">
        <v>1</v>
      </c>
      <c r="B13" s="20" t="s">
        <v>18</v>
      </c>
      <c r="C13" s="11" t="s">
        <v>19</v>
      </c>
      <c r="D13" s="12">
        <v>18019700</v>
      </c>
      <c r="E13" s="12">
        <v>14124612</v>
      </c>
      <c r="F13" s="12">
        <v>15815100.26</v>
      </c>
      <c r="G13" s="13">
        <f t="shared" si="0"/>
        <v>1690488.2599999998</v>
      </c>
      <c r="H13" s="13">
        <f t="shared" si="1"/>
        <v>111.96838723782288</v>
      </c>
    </row>
    <row r="14" spans="1:8" ht="41.4" x14ac:dyDescent="0.3">
      <c r="A14" s="14">
        <v>0</v>
      </c>
      <c r="B14" s="20" t="s">
        <v>20</v>
      </c>
      <c r="C14" s="11" t="s">
        <v>21</v>
      </c>
      <c r="D14" s="12">
        <v>85000</v>
      </c>
      <c r="E14" s="12">
        <v>56300</v>
      </c>
      <c r="F14" s="12">
        <v>54831.65</v>
      </c>
      <c r="G14" s="13">
        <f t="shared" si="0"/>
        <v>-1468.3499999999985</v>
      </c>
      <c r="H14" s="13">
        <f t="shared" si="1"/>
        <v>97.39191829484902</v>
      </c>
    </row>
    <row r="15" spans="1:8" ht="41.4" x14ac:dyDescent="0.3">
      <c r="A15" s="14">
        <v>0</v>
      </c>
      <c r="B15" s="20" t="s">
        <v>22</v>
      </c>
      <c r="C15" s="11" t="s">
        <v>23</v>
      </c>
      <c r="D15" s="12">
        <v>494000</v>
      </c>
      <c r="E15" s="12">
        <v>365300</v>
      </c>
      <c r="F15" s="12">
        <v>366318.25</v>
      </c>
      <c r="G15" s="13">
        <f t="shared" si="0"/>
        <v>1018.25</v>
      </c>
      <c r="H15" s="13">
        <f t="shared" si="1"/>
        <v>100.27874349849439</v>
      </c>
    </row>
    <row r="16" spans="1:8" ht="41.4" x14ac:dyDescent="0.3">
      <c r="A16" s="14">
        <v>0</v>
      </c>
      <c r="B16" s="20" t="s">
        <v>24</v>
      </c>
      <c r="C16" s="11" t="s">
        <v>25</v>
      </c>
      <c r="D16" s="12">
        <v>2907000</v>
      </c>
      <c r="E16" s="12">
        <v>2749000</v>
      </c>
      <c r="F16" s="12">
        <v>3216988.03</v>
      </c>
      <c r="G16" s="13">
        <f t="shared" si="0"/>
        <v>467988.0299999998</v>
      </c>
      <c r="H16" s="13">
        <f t="shared" si="1"/>
        <v>117.02393706802472</v>
      </c>
    </row>
    <row r="17" spans="1:8" ht="41.4" x14ac:dyDescent="0.3">
      <c r="A17" s="14">
        <v>0</v>
      </c>
      <c r="B17" s="20" t="s">
        <v>26</v>
      </c>
      <c r="C17" s="11" t="s">
        <v>27</v>
      </c>
      <c r="D17" s="12">
        <v>14533700</v>
      </c>
      <c r="E17" s="12">
        <v>10954012</v>
      </c>
      <c r="F17" s="12">
        <v>12176962.33</v>
      </c>
      <c r="G17" s="13">
        <f t="shared" si="0"/>
        <v>1222950.33</v>
      </c>
      <c r="H17" s="13">
        <f t="shared" si="1"/>
        <v>111.16440560773533</v>
      </c>
    </row>
    <row r="18" spans="1:8" x14ac:dyDescent="0.3">
      <c r="A18" s="14">
        <v>1</v>
      </c>
      <c r="B18" s="20" t="s">
        <v>28</v>
      </c>
      <c r="C18" s="11" t="s">
        <v>29</v>
      </c>
      <c r="D18" s="12">
        <v>284300</v>
      </c>
      <c r="E18" s="12">
        <v>212700</v>
      </c>
      <c r="F18" s="12">
        <v>988299.3</v>
      </c>
      <c r="G18" s="13">
        <f t="shared" si="0"/>
        <v>775599.3</v>
      </c>
      <c r="H18" s="13">
        <f t="shared" si="1"/>
        <v>464.64471086036679</v>
      </c>
    </row>
    <row r="19" spans="1:8" x14ac:dyDescent="0.3">
      <c r="A19" s="14">
        <v>1</v>
      </c>
      <c r="B19" s="20" t="s">
        <v>30</v>
      </c>
      <c r="C19" s="11" t="s">
        <v>31</v>
      </c>
      <c r="D19" s="12">
        <v>170300</v>
      </c>
      <c r="E19" s="12">
        <v>131700</v>
      </c>
      <c r="F19" s="12">
        <v>904476.86</v>
      </c>
      <c r="G19" s="13">
        <f t="shared" si="0"/>
        <v>772776.86</v>
      </c>
      <c r="H19" s="13">
        <f t="shared" si="1"/>
        <v>686.77058466211088</v>
      </c>
    </row>
    <row r="20" spans="1:8" x14ac:dyDescent="0.3">
      <c r="A20" s="14">
        <v>1</v>
      </c>
      <c r="B20" s="20" t="s">
        <v>32</v>
      </c>
      <c r="C20" s="11" t="s">
        <v>33</v>
      </c>
      <c r="D20" s="12">
        <v>170300</v>
      </c>
      <c r="E20" s="12">
        <v>131700</v>
      </c>
      <c r="F20" s="12">
        <v>904476.86</v>
      </c>
      <c r="G20" s="13">
        <f t="shared" si="0"/>
        <v>772776.86</v>
      </c>
      <c r="H20" s="13">
        <f t="shared" si="1"/>
        <v>686.77058466211088</v>
      </c>
    </row>
    <row r="21" spans="1:8" x14ac:dyDescent="0.3">
      <c r="A21" s="14">
        <v>0</v>
      </c>
      <c r="B21" s="20" t="s">
        <v>34</v>
      </c>
      <c r="C21" s="11" t="s">
        <v>35</v>
      </c>
      <c r="D21" s="12">
        <v>53300</v>
      </c>
      <c r="E21" s="12">
        <v>44000</v>
      </c>
      <c r="F21" s="12">
        <v>98476.86</v>
      </c>
      <c r="G21" s="13">
        <f t="shared" si="0"/>
        <v>54476.86</v>
      </c>
      <c r="H21" s="13">
        <f t="shared" si="1"/>
        <v>223.81104545454545</v>
      </c>
    </row>
    <row r="22" spans="1:8" ht="41.4" x14ac:dyDescent="0.3">
      <c r="A22" s="14">
        <v>0</v>
      </c>
      <c r="B22" s="20" t="s">
        <v>36</v>
      </c>
      <c r="C22" s="11" t="s">
        <v>37</v>
      </c>
      <c r="D22" s="12">
        <v>117000</v>
      </c>
      <c r="E22" s="12">
        <v>87700</v>
      </c>
      <c r="F22" s="12">
        <v>806000</v>
      </c>
      <c r="G22" s="13">
        <f t="shared" si="0"/>
        <v>718300</v>
      </c>
      <c r="H22" s="13">
        <f t="shared" si="1"/>
        <v>919.04218928164187</v>
      </c>
    </row>
    <row r="23" spans="1:8" ht="27.6" x14ac:dyDescent="0.3">
      <c r="A23" s="14">
        <v>1</v>
      </c>
      <c r="B23" s="20" t="s">
        <v>38</v>
      </c>
      <c r="C23" s="11" t="s">
        <v>39</v>
      </c>
      <c r="D23" s="12">
        <v>114000</v>
      </c>
      <c r="E23" s="12">
        <v>81000</v>
      </c>
      <c r="F23" s="12">
        <v>83822.44</v>
      </c>
      <c r="G23" s="13">
        <f t="shared" si="0"/>
        <v>2822.4400000000023</v>
      </c>
      <c r="H23" s="13">
        <f t="shared" si="1"/>
        <v>103.48449382716049</v>
      </c>
    </row>
    <row r="24" spans="1:8" x14ac:dyDescent="0.3">
      <c r="A24" s="14">
        <v>1</v>
      </c>
      <c r="B24" s="20" t="s">
        <v>40</v>
      </c>
      <c r="C24" s="11" t="s">
        <v>41</v>
      </c>
      <c r="D24" s="12">
        <v>114000</v>
      </c>
      <c r="E24" s="12">
        <v>81000</v>
      </c>
      <c r="F24" s="12">
        <v>83822.44</v>
      </c>
      <c r="G24" s="13">
        <f t="shared" si="0"/>
        <v>2822.4400000000023</v>
      </c>
      <c r="H24" s="13">
        <f t="shared" si="1"/>
        <v>103.48449382716049</v>
      </c>
    </row>
    <row r="25" spans="1:8" x14ac:dyDescent="0.3">
      <c r="A25" s="14">
        <v>0</v>
      </c>
      <c r="B25" s="20" t="s">
        <v>42</v>
      </c>
      <c r="C25" s="11" t="s">
        <v>43</v>
      </c>
      <c r="D25" s="12">
        <v>114000</v>
      </c>
      <c r="E25" s="12">
        <v>81000</v>
      </c>
      <c r="F25" s="12">
        <v>83822.44</v>
      </c>
      <c r="G25" s="13">
        <f t="shared" si="0"/>
        <v>2822.4400000000023</v>
      </c>
      <c r="H25" s="13">
        <f t="shared" si="1"/>
        <v>103.48449382716049</v>
      </c>
    </row>
    <row r="26" spans="1:8" x14ac:dyDescent="0.3">
      <c r="A26" s="14">
        <v>1</v>
      </c>
      <c r="B26" s="20" t="s">
        <v>44</v>
      </c>
      <c r="C26" s="11" t="s">
        <v>45</v>
      </c>
      <c r="D26" s="12">
        <v>2500</v>
      </c>
      <c r="E26" s="12">
        <v>1500</v>
      </c>
      <c r="F26" s="12">
        <v>300</v>
      </c>
      <c r="G26" s="13">
        <f t="shared" si="0"/>
        <v>-1200</v>
      </c>
      <c r="H26" s="13">
        <f t="shared" si="1"/>
        <v>20</v>
      </c>
    </row>
    <row r="27" spans="1:8" x14ac:dyDescent="0.3">
      <c r="A27" s="14">
        <v>1</v>
      </c>
      <c r="B27" s="20" t="s">
        <v>46</v>
      </c>
      <c r="C27" s="11" t="s">
        <v>47</v>
      </c>
      <c r="D27" s="12">
        <v>2500</v>
      </c>
      <c r="E27" s="12">
        <v>1500</v>
      </c>
      <c r="F27" s="12">
        <v>300</v>
      </c>
      <c r="G27" s="13">
        <f t="shared" si="0"/>
        <v>-1200</v>
      </c>
      <c r="H27" s="13">
        <f t="shared" si="1"/>
        <v>20</v>
      </c>
    </row>
    <row r="28" spans="1:8" ht="69" x14ac:dyDescent="0.3">
      <c r="A28" s="14">
        <v>1</v>
      </c>
      <c r="B28" s="20" t="s">
        <v>48</v>
      </c>
      <c r="C28" s="11" t="s">
        <v>49</v>
      </c>
      <c r="D28" s="12">
        <v>2500</v>
      </c>
      <c r="E28" s="12">
        <v>1500</v>
      </c>
      <c r="F28" s="12">
        <v>300</v>
      </c>
      <c r="G28" s="13">
        <f t="shared" si="0"/>
        <v>-1200</v>
      </c>
      <c r="H28" s="13">
        <f t="shared" si="1"/>
        <v>20</v>
      </c>
    </row>
    <row r="29" spans="1:8" ht="55.2" x14ac:dyDescent="0.3">
      <c r="A29" s="14">
        <v>0</v>
      </c>
      <c r="B29" s="20" t="s">
        <v>50</v>
      </c>
      <c r="C29" s="11" t="s">
        <v>51</v>
      </c>
      <c r="D29" s="12">
        <v>2500</v>
      </c>
      <c r="E29" s="12">
        <v>1500</v>
      </c>
      <c r="F29" s="12">
        <v>300</v>
      </c>
      <c r="G29" s="13">
        <f t="shared" si="0"/>
        <v>-1200</v>
      </c>
      <c r="H29" s="13">
        <f t="shared" si="1"/>
        <v>20</v>
      </c>
    </row>
    <row r="30" spans="1:8" x14ac:dyDescent="0.3">
      <c r="A30" s="14">
        <v>1</v>
      </c>
      <c r="B30" s="20" t="s">
        <v>52</v>
      </c>
      <c r="C30" s="11" t="s">
        <v>53</v>
      </c>
      <c r="D30" s="12">
        <v>51022703.539999999</v>
      </c>
      <c r="E30" s="12">
        <v>37427832.539999999</v>
      </c>
      <c r="F30" s="12">
        <v>36360811.710000001</v>
      </c>
      <c r="G30" s="13">
        <f t="shared" si="0"/>
        <v>-1067020.8299999982</v>
      </c>
      <c r="H30" s="13">
        <f t="shared" si="1"/>
        <v>97.149124708571762</v>
      </c>
    </row>
    <row r="31" spans="1:8" x14ac:dyDescent="0.3">
      <c r="A31" s="14">
        <v>1</v>
      </c>
      <c r="B31" s="20" t="s">
        <v>54</v>
      </c>
      <c r="C31" s="11" t="s">
        <v>55</v>
      </c>
      <c r="D31" s="12">
        <v>51022703.539999999</v>
      </c>
      <c r="E31" s="12">
        <v>37427832.539999999</v>
      </c>
      <c r="F31" s="12">
        <v>36360811.710000001</v>
      </c>
      <c r="G31" s="13">
        <f t="shared" si="0"/>
        <v>-1067020.8299999982</v>
      </c>
      <c r="H31" s="13">
        <f t="shared" si="1"/>
        <v>97.149124708571762</v>
      </c>
    </row>
    <row r="32" spans="1:8" x14ac:dyDescent="0.3">
      <c r="A32" s="14">
        <v>1</v>
      </c>
      <c r="B32" s="20" t="s">
        <v>56</v>
      </c>
      <c r="C32" s="11" t="s">
        <v>57</v>
      </c>
      <c r="D32" s="12">
        <v>46696751</v>
      </c>
      <c r="E32" s="12">
        <v>35101880</v>
      </c>
      <c r="F32" s="12">
        <v>35101880</v>
      </c>
      <c r="G32" s="13">
        <f t="shared" si="0"/>
        <v>0</v>
      </c>
      <c r="H32" s="13">
        <f t="shared" si="1"/>
        <v>100</v>
      </c>
    </row>
    <row r="33" spans="1:8" x14ac:dyDescent="0.3">
      <c r="A33" s="14">
        <v>0</v>
      </c>
      <c r="B33" s="20" t="s">
        <v>58</v>
      </c>
      <c r="C33" s="11" t="s">
        <v>59</v>
      </c>
      <c r="D33" s="12">
        <v>46696751</v>
      </c>
      <c r="E33" s="12">
        <v>35101880</v>
      </c>
      <c r="F33" s="12">
        <v>35101880</v>
      </c>
      <c r="G33" s="13">
        <f t="shared" si="0"/>
        <v>0</v>
      </c>
      <c r="H33" s="13">
        <f t="shared" si="1"/>
        <v>100</v>
      </c>
    </row>
    <row r="34" spans="1:8" ht="27.6" x14ac:dyDescent="0.3">
      <c r="A34" s="14">
        <v>1</v>
      </c>
      <c r="B34" s="20" t="s">
        <v>60</v>
      </c>
      <c r="C34" s="11" t="s">
        <v>61</v>
      </c>
      <c r="D34" s="12">
        <v>4325952.54</v>
      </c>
      <c r="E34" s="12">
        <v>2325952.54</v>
      </c>
      <c r="F34" s="12">
        <v>1258931.71</v>
      </c>
      <c r="G34" s="13">
        <f t="shared" si="0"/>
        <v>-1067020.83</v>
      </c>
      <c r="H34" s="13">
        <f t="shared" si="1"/>
        <v>54.125425534263051</v>
      </c>
    </row>
    <row r="35" spans="1:8" ht="220.8" x14ac:dyDescent="0.3">
      <c r="A35" s="14">
        <v>0</v>
      </c>
      <c r="B35" s="20" t="s">
        <v>62</v>
      </c>
      <c r="C35" s="11" t="s">
        <v>94</v>
      </c>
      <c r="D35" s="12">
        <v>940356.54</v>
      </c>
      <c r="E35" s="12">
        <v>940356.54</v>
      </c>
      <c r="F35" s="12">
        <v>757396.5</v>
      </c>
      <c r="G35" s="13">
        <f t="shared" si="0"/>
        <v>-182960.04000000004</v>
      </c>
      <c r="H35" s="13">
        <f t="shared" si="1"/>
        <v>80.543545749147441</v>
      </c>
    </row>
    <row r="36" spans="1:8" ht="58.2" customHeight="1" x14ac:dyDescent="0.3">
      <c r="A36" s="14">
        <v>0</v>
      </c>
      <c r="B36" s="20" t="s">
        <v>63</v>
      </c>
      <c r="C36" s="11" t="s">
        <v>64</v>
      </c>
      <c r="D36" s="12">
        <v>2000000</v>
      </c>
      <c r="E36" s="12">
        <v>0</v>
      </c>
      <c r="F36" s="12">
        <v>0</v>
      </c>
      <c r="G36" s="13">
        <f t="shared" si="0"/>
        <v>0</v>
      </c>
      <c r="H36" s="13">
        <f t="shared" si="1"/>
        <v>0</v>
      </c>
    </row>
    <row r="37" spans="1:8" x14ac:dyDescent="0.3">
      <c r="A37" s="14">
        <v>0</v>
      </c>
      <c r="B37" s="20" t="s">
        <v>65</v>
      </c>
      <c r="C37" s="11" t="s">
        <v>66</v>
      </c>
      <c r="D37" s="12">
        <v>1385596</v>
      </c>
      <c r="E37" s="12">
        <v>1385596</v>
      </c>
      <c r="F37" s="12">
        <v>501535.21</v>
      </c>
      <c r="G37" s="13">
        <f t="shared" si="0"/>
        <v>-884060.79</v>
      </c>
      <c r="H37" s="13">
        <f t="shared" si="1"/>
        <v>36.196352327806949</v>
      </c>
    </row>
    <row r="38" spans="1:8" x14ac:dyDescent="0.3">
      <c r="A38" s="14">
        <v>1</v>
      </c>
      <c r="B38" s="20" t="s">
        <v>67</v>
      </c>
      <c r="C38" s="11" t="s">
        <v>68</v>
      </c>
      <c r="D38" s="12">
        <v>47396000</v>
      </c>
      <c r="E38" s="12">
        <v>35667669</v>
      </c>
      <c r="F38" s="12">
        <v>38195099.029999994</v>
      </c>
      <c r="G38" s="13">
        <f t="shared" si="0"/>
        <v>2527430.0299999937</v>
      </c>
      <c r="H38" s="13">
        <f t="shared" si="1"/>
        <v>107.08605328259605</v>
      </c>
    </row>
    <row r="39" spans="1:8" x14ac:dyDescent="0.3">
      <c r="A39" s="14">
        <v>1</v>
      </c>
      <c r="B39" s="20" t="s">
        <v>67</v>
      </c>
      <c r="C39" s="11" t="s">
        <v>69</v>
      </c>
      <c r="D39" s="12">
        <v>98418703.540000007</v>
      </c>
      <c r="E39" s="12">
        <v>73095501.540000007</v>
      </c>
      <c r="F39" s="12">
        <v>74555910.739999995</v>
      </c>
      <c r="G39" s="13">
        <f t="shared" si="0"/>
        <v>1460409.1999999881</v>
      </c>
      <c r="H39" s="13">
        <f t="shared" si="1"/>
        <v>101.99794675353695</v>
      </c>
    </row>
    <row r="40" spans="1:8" x14ac:dyDescent="0.3">
      <c r="A40" s="6"/>
      <c r="B40" s="6"/>
    </row>
    <row r="41" spans="1:8" x14ac:dyDescent="0.3">
      <c r="A41" s="6"/>
      <c r="B41" s="17" t="s">
        <v>75</v>
      </c>
      <c r="C41" s="17"/>
      <c r="D41" s="17"/>
      <c r="E41" s="17"/>
      <c r="F41" s="17"/>
      <c r="G41" s="17"/>
      <c r="H41" s="17"/>
    </row>
    <row r="42" spans="1:8" x14ac:dyDescent="0.3">
      <c r="A42" s="6"/>
      <c r="B42" s="6"/>
      <c r="G42" s="10" t="s">
        <v>0</v>
      </c>
    </row>
    <row r="43" spans="1:8" ht="41.4" x14ac:dyDescent="0.3">
      <c r="A43" s="6"/>
      <c r="B43" s="7" t="s">
        <v>1</v>
      </c>
      <c r="C43" s="4" t="s">
        <v>2</v>
      </c>
      <c r="D43" s="8" t="s">
        <v>72</v>
      </c>
      <c r="E43" s="8" t="s">
        <v>73</v>
      </c>
      <c r="F43" s="5" t="s">
        <v>91</v>
      </c>
      <c r="G43" s="5" t="s">
        <v>3</v>
      </c>
      <c r="H43" s="9" t="s">
        <v>74</v>
      </c>
    </row>
    <row r="44" spans="1:8" x14ac:dyDescent="0.3">
      <c r="A44" s="20">
        <v>1</v>
      </c>
      <c r="B44" s="20" t="s">
        <v>28</v>
      </c>
      <c r="C44" s="11" t="s">
        <v>29</v>
      </c>
      <c r="D44" s="12">
        <v>756922</v>
      </c>
      <c r="E44" s="12">
        <v>567691.5</v>
      </c>
      <c r="F44" s="12">
        <v>829124.69</v>
      </c>
      <c r="G44" s="13">
        <f t="shared" ref="G44:G57" si="2">F44-E44</f>
        <v>261433.18999999994</v>
      </c>
      <c r="H44" s="13">
        <f t="shared" ref="H44:H57" si="3">IF(E44=0,0,F44/E44*100)</f>
        <v>146.05198245878262</v>
      </c>
    </row>
    <row r="45" spans="1:8" x14ac:dyDescent="0.3">
      <c r="A45" s="20">
        <v>1</v>
      </c>
      <c r="B45" s="20" t="s">
        <v>77</v>
      </c>
      <c r="C45" s="11" t="s">
        <v>78</v>
      </c>
      <c r="D45" s="12">
        <v>756922</v>
      </c>
      <c r="E45" s="12">
        <v>567691.5</v>
      </c>
      <c r="F45" s="12">
        <v>829124.69</v>
      </c>
      <c r="G45" s="13">
        <f t="shared" si="2"/>
        <v>261433.18999999994</v>
      </c>
      <c r="H45" s="13">
        <f t="shared" si="3"/>
        <v>146.05198245878262</v>
      </c>
    </row>
    <row r="46" spans="1:8" ht="27.6" x14ac:dyDescent="0.3">
      <c r="A46" s="20">
        <v>1</v>
      </c>
      <c r="B46" s="20" t="s">
        <v>79</v>
      </c>
      <c r="C46" s="11" t="s">
        <v>80</v>
      </c>
      <c r="D46" s="12">
        <v>756922</v>
      </c>
      <c r="E46" s="12">
        <v>567691.5</v>
      </c>
      <c r="F46" s="12">
        <v>683701.45</v>
      </c>
      <c r="G46" s="13">
        <f t="shared" si="2"/>
        <v>116009.94999999995</v>
      </c>
      <c r="H46" s="13">
        <f t="shared" si="3"/>
        <v>120.4353861208068</v>
      </c>
    </row>
    <row r="47" spans="1:8" ht="27.6" x14ac:dyDescent="0.3">
      <c r="A47" s="20">
        <v>0</v>
      </c>
      <c r="B47" s="20" t="s">
        <v>81</v>
      </c>
      <c r="C47" s="11" t="s">
        <v>82</v>
      </c>
      <c r="D47" s="12">
        <v>750000</v>
      </c>
      <c r="E47" s="12">
        <v>562500</v>
      </c>
      <c r="F47" s="12">
        <v>680531.47</v>
      </c>
      <c r="G47" s="13">
        <f t="shared" si="2"/>
        <v>118031.46999999997</v>
      </c>
      <c r="H47" s="13">
        <f t="shared" si="3"/>
        <v>120.98337244444444</v>
      </c>
    </row>
    <row r="48" spans="1:8" ht="41.4" x14ac:dyDescent="0.3">
      <c r="A48" s="20">
        <v>0</v>
      </c>
      <c r="B48" s="20" t="s">
        <v>83</v>
      </c>
      <c r="C48" s="11" t="s">
        <v>84</v>
      </c>
      <c r="D48" s="12">
        <v>6922</v>
      </c>
      <c r="E48" s="12">
        <v>5191.5</v>
      </c>
      <c r="F48" s="12">
        <v>3169.98</v>
      </c>
      <c r="G48" s="13">
        <f t="shared" si="2"/>
        <v>-2021.52</v>
      </c>
      <c r="H48" s="13">
        <f t="shared" si="3"/>
        <v>61.060965039006064</v>
      </c>
    </row>
    <row r="49" spans="1:8" x14ac:dyDescent="0.3">
      <c r="A49" s="20">
        <v>1</v>
      </c>
      <c r="B49" s="20" t="s">
        <v>85</v>
      </c>
      <c r="C49" s="11" t="s">
        <v>86</v>
      </c>
      <c r="D49" s="12">
        <v>0</v>
      </c>
      <c r="E49" s="12">
        <v>0</v>
      </c>
      <c r="F49" s="12">
        <v>145423.24</v>
      </c>
      <c r="G49" s="13">
        <f t="shared" si="2"/>
        <v>145423.24</v>
      </c>
      <c r="H49" s="13">
        <f t="shared" si="3"/>
        <v>0</v>
      </c>
    </row>
    <row r="50" spans="1:8" x14ac:dyDescent="0.3">
      <c r="A50" s="20">
        <v>0</v>
      </c>
      <c r="B50" s="20" t="s">
        <v>87</v>
      </c>
      <c r="C50" s="11" t="s">
        <v>88</v>
      </c>
      <c r="D50" s="12">
        <v>0</v>
      </c>
      <c r="E50" s="12">
        <v>0</v>
      </c>
      <c r="F50" s="12">
        <v>33387.24</v>
      </c>
      <c r="G50" s="13">
        <f t="shared" si="2"/>
        <v>33387.24</v>
      </c>
      <c r="H50" s="13">
        <f t="shared" si="3"/>
        <v>0</v>
      </c>
    </row>
    <row r="51" spans="1:8" ht="69" x14ac:dyDescent="0.3">
      <c r="A51" s="20">
        <v>0</v>
      </c>
      <c r="B51" s="20" t="s">
        <v>89</v>
      </c>
      <c r="C51" s="11" t="s">
        <v>90</v>
      </c>
      <c r="D51" s="12">
        <v>0</v>
      </c>
      <c r="E51" s="12">
        <v>0</v>
      </c>
      <c r="F51" s="12">
        <v>112036</v>
      </c>
      <c r="G51" s="13">
        <f t="shared" si="2"/>
        <v>112036</v>
      </c>
      <c r="H51" s="13">
        <f t="shared" si="3"/>
        <v>0</v>
      </c>
    </row>
    <row r="52" spans="1:8" x14ac:dyDescent="0.3">
      <c r="A52" s="20">
        <v>1</v>
      </c>
      <c r="B52" s="20" t="s">
        <v>52</v>
      </c>
      <c r="C52" s="11" t="s">
        <v>53</v>
      </c>
      <c r="D52" s="12">
        <v>5549737</v>
      </c>
      <c r="E52" s="12">
        <v>5549737</v>
      </c>
      <c r="F52" s="12">
        <v>1228243.3500000001</v>
      </c>
      <c r="G52" s="13">
        <f t="shared" si="2"/>
        <v>-4321493.6500000004</v>
      </c>
      <c r="H52" s="13">
        <f t="shared" si="3"/>
        <v>22.131559567597527</v>
      </c>
    </row>
    <row r="53" spans="1:8" x14ac:dyDescent="0.3">
      <c r="A53" s="20">
        <v>1</v>
      </c>
      <c r="B53" s="20" t="s">
        <v>54</v>
      </c>
      <c r="C53" s="11" t="s">
        <v>55</v>
      </c>
      <c r="D53" s="12">
        <v>5549737</v>
      </c>
      <c r="E53" s="12">
        <v>5549737</v>
      </c>
      <c r="F53" s="12">
        <v>1228243.3500000001</v>
      </c>
      <c r="G53" s="13">
        <f t="shared" si="2"/>
        <v>-4321493.6500000004</v>
      </c>
      <c r="H53" s="13">
        <f t="shared" si="3"/>
        <v>22.131559567597527</v>
      </c>
    </row>
    <row r="54" spans="1:8" ht="27.6" x14ac:dyDescent="0.3">
      <c r="A54" s="20">
        <v>1</v>
      </c>
      <c r="B54" s="20" t="s">
        <v>60</v>
      </c>
      <c r="C54" s="11" t="s">
        <v>61</v>
      </c>
      <c r="D54" s="12">
        <v>5549737</v>
      </c>
      <c r="E54" s="12">
        <v>5549737</v>
      </c>
      <c r="F54" s="12">
        <v>1228243.3500000001</v>
      </c>
      <c r="G54" s="13">
        <f t="shared" si="2"/>
        <v>-4321493.6500000004</v>
      </c>
      <c r="H54" s="13">
        <f t="shared" si="3"/>
        <v>22.131559567597527</v>
      </c>
    </row>
    <row r="55" spans="1:8" x14ac:dyDescent="0.3">
      <c r="A55" s="20">
        <v>0</v>
      </c>
      <c r="B55" s="20" t="s">
        <v>65</v>
      </c>
      <c r="C55" s="11" t="s">
        <v>66</v>
      </c>
      <c r="D55" s="12">
        <v>5549737</v>
      </c>
      <c r="E55" s="12">
        <v>5549737</v>
      </c>
      <c r="F55" s="12">
        <v>1228243.3500000001</v>
      </c>
      <c r="G55" s="13">
        <f t="shared" si="2"/>
        <v>-4321493.6500000004</v>
      </c>
      <c r="H55" s="13">
        <f t="shared" si="3"/>
        <v>22.131559567597527</v>
      </c>
    </row>
    <row r="56" spans="1:8" x14ac:dyDescent="0.3">
      <c r="A56" s="20">
        <v>1</v>
      </c>
      <c r="B56" s="20" t="s">
        <v>67</v>
      </c>
      <c r="C56" s="11" t="s">
        <v>68</v>
      </c>
      <c r="D56" s="12">
        <v>756922</v>
      </c>
      <c r="E56" s="12">
        <v>567691.5</v>
      </c>
      <c r="F56" s="12">
        <v>829124.69</v>
      </c>
      <c r="G56" s="13">
        <f t="shared" si="2"/>
        <v>261433.18999999994</v>
      </c>
      <c r="H56" s="13">
        <f t="shared" si="3"/>
        <v>146.05198245878262</v>
      </c>
    </row>
    <row r="57" spans="1:8" x14ac:dyDescent="0.3">
      <c r="A57" s="20">
        <v>1</v>
      </c>
      <c r="B57" s="20" t="s">
        <v>67</v>
      </c>
      <c r="C57" s="11" t="s">
        <v>69</v>
      </c>
      <c r="D57" s="12">
        <v>6306659</v>
      </c>
      <c r="E57" s="12">
        <v>6117428.5</v>
      </c>
      <c r="F57" s="12">
        <v>2057368.04</v>
      </c>
      <c r="G57" s="13">
        <f t="shared" si="2"/>
        <v>-4060060.46</v>
      </c>
      <c r="H57" s="13">
        <f t="shared" si="3"/>
        <v>33.631256008958665</v>
      </c>
    </row>
    <row r="58" spans="1:8" ht="43.2" customHeight="1" x14ac:dyDescent="0.3"/>
    <row r="59" spans="1:8" ht="15.6" x14ac:dyDescent="0.3">
      <c r="B59" s="18" t="s">
        <v>92</v>
      </c>
      <c r="C59" s="18"/>
      <c r="D59"/>
      <c r="E59"/>
      <c r="F59" s="19" t="s">
        <v>93</v>
      </c>
      <c r="G59"/>
      <c r="H59"/>
    </row>
  </sheetData>
  <mergeCells count="4">
    <mergeCell ref="B2:H2"/>
    <mergeCell ref="B3:H3"/>
    <mergeCell ref="B41:H41"/>
    <mergeCell ref="B59:C59"/>
  </mergeCells>
  <conditionalFormatting sqref="B6:B39">
    <cfRule type="expression" dxfId="13" priority="8" stopIfTrue="1">
      <formula>A6=1</formula>
    </cfRule>
  </conditionalFormatting>
  <conditionalFormatting sqref="C6:C39">
    <cfRule type="expression" dxfId="12" priority="9" stopIfTrue="1">
      <formula>A6=1</formula>
    </cfRule>
  </conditionalFormatting>
  <conditionalFormatting sqref="D6:D39">
    <cfRule type="expression" dxfId="11" priority="10" stopIfTrue="1">
      <formula>A6=1</formula>
    </cfRule>
  </conditionalFormatting>
  <conditionalFormatting sqref="E6:E39">
    <cfRule type="expression" dxfId="10" priority="11" stopIfTrue="1">
      <formula>A6=1</formula>
    </cfRule>
  </conditionalFormatting>
  <conditionalFormatting sqref="F6:F39">
    <cfRule type="expression" dxfId="9" priority="12" stopIfTrue="1">
      <formula>A6=1</formula>
    </cfRule>
  </conditionalFormatting>
  <conditionalFormatting sqref="G6:G39">
    <cfRule type="expression" dxfId="8" priority="13" stopIfTrue="1">
      <formula>A6=1</formula>
    </cfRule>
  </conditionalFormatting>
  <conditionalFormatting sqref="H6:H39">
    <cfRule type="expression" dxfId="7" priority="14" stopIfTrue="1">
      <formula>A6=1</formula>
    </cfRule>
  </conditionalFormatting>
  <conditionalFormatting sqref="B44:B57">
    <cfRule type="expression" dxfId="6" priority="1" stopIfTrue="1">
      <formula>A44=1</formula>
    </cfRule>
  </conditionalFormatting>
  <conditionalFormatting sqref="C44:C57">
    <cfRule type="expression" dxfId="5" priority="2" stopIfTrue="1">
      <formula>A44=1</formula>
    </cfRule>
  </conditionalFormatting>
  <conditionalFormatting sqref="D44:D57">
    <cfRule type="expression" dxfId="4" priority="3" stopIfTrue="1">
      <formula>A44=1</formula>
    </cfRule>
  </conditionalFormatting>
  <conditionalFormatting sqref="E44:E57">
    <cfRule type="expression" dxfId="3" priority="4" stopIfTrue="1">
      <formula>A44=1</formula>
    </cfRule>
  </conditionalFormatting>
  <conditionalFormatting sqref="F44:F57">
    <cfRule type="expression" dxfId="2" priority="5" stopIfTrue="1">
      <formula>A44=1</formula>
    </cfRule>
  </conditionalFormatting>
  <conditionalFormatting sqref="G44:G57">
    <cfRule type="expression" dxfId="1" priority="6" stopIfTrue="1">
      <formula>A44=1</formula>
    </cfRule>
  </conditionalFormatting>
  <conditionalFormatting sqref="H44:H57">
    <cfRule type="expression" dxfId="0" priority="7" stopIfTrue="1">
      <formula>A44=1</formula>
    </cfRule>
  </conditionalFormatting>
  <pageMargins left="0.32" right="0.33" top="0.39370078740157499" bottom="0.25" header="0" footer="0"/>
  <pageSetup paperSize="9" scale="84" fitToHeight="7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2021-10-04T07:07:17Z</cp:lastPrinted>
  <dcterms:created xsi:type="dcterms:W3CDTF">2021-09-01T11:47:08Z</dcterms:created>
  <dcterms:modified xsi:type="dcterms:W3CDTF">2021-10-04T07:07:59Z</dcterms:modified>
</cp:coreProperties>
</file>