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8\"/>
    </mc:Choice>
  </mc:AlternateContent>
  <bookViews>
    <workbookView xWindow="0" yWindow="0" windowWidth="9516" windowHeight="662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</calcChain>
</file>

<file path=xl/sharedStrings.xml><?xml version="1.0" encoding="utf-8"?>
<sst xmlns="http://schemas.openxmlformats.org/spreadsheetml/2006/main" count="120" uniqueCount="95">
  <si>
    <t>грн.</t>
  </si>
  <si>
    <t>ККД</t>
  </si>
  <si>
    <t>Доходи</t>
  </si>
  <si>
    <t>Факт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</si>
  <si>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</si>
  <si>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</si>
  <si>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</si>
  <si>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</si>
  <si>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</si>
  <si>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</si>
  <si>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</si>
  <si>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</si>
  <si>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</si>
  <si>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</si>
  <si>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</si>
  <si>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</si>
  <si>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</si>
  <si>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</si>
  <si>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</si>
  <si>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</si>
  <si>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</si>
  <si>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</si>
  <si>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</si>
  <si>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</si>
  <si>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</si>
  <si>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</si>
  <si>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</si>
  <si>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</si>
  <si>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</si>
  <si>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</si>
  <si>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</si>
  <si>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</si>
  <si>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</si>
  <si>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</si>
  <si>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</si>
  <si>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</si>
  <si>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</si>
  <si>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</si>
  <si>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</si>
  <si>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</si>
  <si>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</si>
  <si>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</si>
  <si>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</si>
  <si>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</si>
  <si>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</si>
  <si>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</si>
  <si>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</si>
  <si>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</si>
  <si>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</si>
  <si>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</si>
  <si>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</si>
  <si>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</si>
  <si>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</si>
  <si>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</si>
  <si>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</si>
  <si>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</si>
  <si>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</si>
  <si>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</si>
  <si>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</si>
  <si>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</si>
  <si>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</si>
  <si>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</si>
  <si>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</si>
  <si>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41050400</t>
  </si>
  <si>
    <t>41052300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</si>
  <si>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</si>
  <si>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</si>
  <si>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</si>
  <si>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</si>
  <si>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</si>
  <si>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</si>
  <si>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04578606000 - Бюджет Саксаганського району у місті Кривий Ріг</t>
  </si>
  <si>
    <t>Загальний фонд</t>
  </si>
  <si>
    <t>Уточнений річний план, грн</t>
  </si>
  <si>
    <t xml:space="preserve"> Уточнений план на звітний період, грн</t>
  </si>
  <si>
    <t>% виконання</t>
  </si>
  <si>
    <t>Спеціальний фонд</t>
  </si>
  <si>
    <t>Начальник фінансового відділу</t>
  </si>
  <si>
    <t>Людмила Шматкова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</si>
  <si>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</si>
  <si>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</si>
  <si>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</si>
  <si>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</si>
  <si>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</si>
  <si>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</si>
  <si>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</si>
  <si>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</si>
  <si>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</si>
  <si>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</si>
  <si>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</si>
  <si>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</si>
  <si>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</si>
  <si>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</si>
  <si>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період січень - серпень 2021 року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</si>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</sst>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wrapText="1"/>
    </xf>
    <xf numFmtId="0" fontId="0" fillId="0" borderId="1" xfId="0" applyBorder="1"/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4" fontId="1" fillId="2" borderId="1" xfId="0" applyNumberFormat="1" applyFont="1" applyFill="1" applyBorder="1" applyAlignment="1">
      <alignment horizontal="right"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topLeftCell="B1" workbookViewId="0">
      <selection activeCell="C36" sqref="C36"/>
    </sheetView>
  </sheetViews>
  <sheetFormatPr defaultRowHeight="13.8" x14ac:dyDescent="0.3"/>
  <cols>
    <col min="1" max="1" width="0" hidden="1" customWidth="1"/>
    <col min="2" max="2" width="11.109375" customWidth="1"/>
    <col min="3" max="3" width="50.77734375" style="4" customWidth="1"/>
    <col min="4" max="4" width="15.109375" style="3" customWidth="1"/>
    <col min="5" max="5" width="16.109375" style="3" customWidth="1"/>
    <col min="6" max="6" width="13.109375" style="3" customWidth="1"/>
    <col min="7" max="7" width="13.21875" style="3" customWidth="1"/>
    <col min="8" max="8" width="9" style="3" bestFit="1" customWidth="1"/>
  </cols>
  <sheetData>
    <row r="1" spans="1:8" x14ac:dyDescent="0.3">
      <c r="B1" t="s">
        <v>71</v>
      </c>
    </row>
    <row r="2" spans="1:8" ht="50.4" customHeight="1" x14ac:dyDescent="0.3">
      <c r="B2" s="24" t="s">
        <v>93</v>
      </c>
      <c r="C2" s="24"/>
      <c r="D2" s="24"/>
      <c r="E2" s="24"/>
      <c r="F2" s="24"/>
      <c r="G2" s="24"/>
      <c r="H2" s="24"/>
    </row>
    <row r="3" spans="1:8" ht="18" x14ac:dyDescent="0.35">
      <c r="B3" s="2" t="s">
        <v>72</v>
      </c>
      <c r="C3" s="1"/>
      <c r="D3" s="1"/>
      <c r="E3" s="1"/>
      <c r="F3" s="1"/>
      <c r="G3" s="1"/>
      <c r="H3" s="1"/>
    </row>
    <row r="4" spans="1:8" x14ac:dyDescent="0.3">
      <c r="G4" s="16" t="s">
        <v>0</v>
      </c>
    </row>
    <row r="5" spans="1:8" ht="55.8" customHeight="1" x14ac:dyDescent="0.3">
      <c r="A5" s="5"/>
      <c r="B5" s="13" t="s">
        <v>1</v>
      </c>
      <c r="C5" s="6" t="s">
        <v>2</v>
      </c>
      <c r="D5" s="14" t="s">
        <v>73</v>
      </c>
      <c r="E5" s="14" t="s">
        <v>74</v>
      </c>
      <c r="F5" s="7" t="s">
        <v>3</v>
      </c>
      <c r="G5" s="7" t="s">
        <v>4</v>
      </c>
      <c r="H5" s="15" t="s">
        <v>75</v>
      </c>
    </row>
    <row r="6" spans="1:8" x14ac:dyDescent="0.3">
      <c r="A6" s="11">
        <v>1</v>
      </c>
      <c r="B6" s="11" t="s">
        <v>5</v>
      </c>
      <c r="C6" s="8" t="s">
        <v>6</v>
      </c>
      <c r="D6" s="9">
        <v>47109200</v>
      </c>
      <c r="E6" s="9">
        <v>30996456</v>
      </c>
      <c r="F6" s="9">
        <v>34027598.920000002</v>
      </c>
      <c r="G6" s="10">
        <f t="shared" ref="G6:G40" si="0">F6-E6</f>
        <v>3031142.9200000018</v>
      </c>
      <c r="H6" s="10">
        <f t="shared" ref="H6:H40" si="1">IF(E6=0,0,F6/E6*100)</f>
        <v>109.77899834742398</v>
      </c>
    </row>
    <row r="7" spans="1:8" ht="27.6" x14ac:dyDescent="0.3">
      <c r="A7" s="11">
        <v>1</v>
      </c>
      <c r="B7" s="11" t="s">
        <v>7</v>
      </c>
      <c r="C7" s="8" t="s">
        <v>8</v>
      </c>
      <c r="D7" s="9">
        <v>1500</v>
      </c>
      <c r="E7" s="9">
        <v>0</v>
      </c>
      <c r="F7" s="9">
        <v>0</v>
      </c>
      <c r="G7" s="10">
        <f t="shared" si="0"/>
        <v>0</v>
      </c>
      <c r="H7" s="10">
        <f t="shared" si="1"/>
        <v>0</v>
      </c>
    </row>
    <row r="8" spans="1:8" x14ac:dyDescent="0.3">
      <c r="A8" s="11">
        <v>1</v>
      </c>
      <c r="B8" s="11" t="s">
        <v>9</v>
      </c>
      <c r="C8" s="8" t="s">
        <v>10</v>
      </c>
      <c r="D8" s="9">
        <v>1500</v>
      </c>
      <c r="E8" s="9">
        <v>0</v>
      </c>
      <c r="F8" s="9">
        <v>0</v>
      </c>
      <c r="G8" s="10">
        <f t="shared" si="0"/>
        <v>0</v>
      </c>
      <c r="H8" s="10">
        <f t="shared" si="1"/>
        <v>0</v>
      </c>
    </row>
    <row r="9" spans="1:8" ht="55.2" x14ac:dyDescent="0.3">
      <c r="A9" s="11">
        <v>0</v>
      </c>
      <c r="B9" s="11" t="s">
        <v>11</v>
      </c>
      <c r="C9" s="8" t="s">
        <v>12</v>
      </c>
      <c r="D9" s="9">
        <v>1500</v>
      </c>
      <c r="E9" s="9">
        <v>0</v>
      </c>
      <c r="F9" s="9">
        <v>0</v>
      </c>
      <c r="G9" s="10">
        <f t="shared" si="0"/>
        <v>0</v>
      </c>
      <c r="H9" s="10">
        <f t="shared" si="1"/>
        <v>0</v>
      </c>
    </row>
    <row r="10" spans="1:8" x14ac:dyDescent="0.3">
      <c r="A10" s="11">
        <v>1</v>
      </c>
      <c r="B10" s="11" t="s">
        <v>13</v>
      </c>
      <c r="C10" s="8" t="s">
        <v>14</v>
      </c>
      <c r="D10" s="9">
        <v>29088000</v>
      </c>
      <c r="E10" s="9">
        <v>18683857</v>
      </c>
      <c r="F10" s="9">
        <v>18704364.300000001</v>
      </c>
      <c r="G10" s="10">
        <f t="shared" si="0"/>
        <v>20507.300000000745</v>
      </c>
      <c r="H10" s="10">
        <f t="shared" si="1"/>
        <v>100.1097594570543</v>
      </c>
    </row>
    <row r="11" spans="1:8" ht="27.6" x14ac:dyDescent="0.3">
      <c r="A11" s="11">
        <v>1</v>
      </c>
      <c r="B11" s="11" t="s">
        <v>15</v>
      </c>
      <c r="C11" s="8" t="s">
        <v>16</v>
      </c>
      <c r="D11" s="9">
        <v>29088000</v>
      </c>
      <c r="E11" s="9">
        <v>18683857</v>
      </c>
      <c r="F11" s="9">
        <v>18704364.300000001</v>
      </c>
      <c r="G11" s="10">
        <f t="shared" si="0"/>
        <v>20507.300000000745</v>
      </c>
      <c r="H11" s="10">
        <f t="shared" si="1"/>
        <v>100.1097594570543</v>
      </c>
    </row>
    <row r="12" spans="1:8" ht="27.6" x14ac:dyDescent="0.3">
      <c r="A12" s="11">
        <v>0</v>
      </c>
      <c r="B12" s="11" t="s">
        <v>15</v>
      </c>
      <c r="C12" s="8" t="s">
        <v>16</v>
      </c>
      <c r="D12" s="9">
        <v>29088000</v>
      </c>
      <c r="E12" s="9">
        <v>18683857</v>
      </c>
      <c r="F12" s="9">
        <v>18704364.300000001</v>
      </c>
      <c r="G12" s="10">
        <f t="shared" si="0"/>
        <v>20507.300000000745</v>
      </c>
      <c r="H12" s="10">
        <f t="shared" si="1"/>
        <v>100.1097594570543</v>
      </c>
    </row>
    <row r="13" spans="1:8" ht="27.6" x14ac:dyDescent="0.3">
      <c r="A13" s="11">
        <v>1</v>
      </c>
      <c r="B13" s="11" t="s">
        <v>17</v>
      </c>
      <c r="C13" s="8" t="s">
        <v>18</v>
      </c>
      <c r="D13" s="9">
        <v>18019700</v>
      </c>
      <c r="E13" s="9">
        <v>12312599</v>
      </c>
      <c r="F13" s="9">
        <v>15323234.619999999</v>
      </c>
      <c r="G13" s="10">
        <f t="shared" si="0"/>
        <v>3010635.6199999992</v>
      </c>
      <c r="H13" s="10">
        <f t="shared" si="1"/>
        <v>124.45166629726185</v>
      </c>
    </row>
    <row r="14" spans="1:8" x14ac:dyDescent="0.3">
      <c r="A14" s="11">
        <v>1</v>
      </c>
      <c r="B14" s="11" t="s">
        <v>19</v>
      </c>
      <c r="C14" s="8" t="s">
        <v>20</v>
      </c>
      <c r="D14" s="9">
        <v>18019700</v>
      </c>
      <c r="E14" s="9">
        <v>12312599</v>
      </c>
      <c r="F14" s="9">
        <v>15323234.619999999</v>
      </c>
      <c r="G14" s="10">
        <f t="shared" si="0"/>
        <v>3010635.6199999992</v>
      </c>
      <c r="H14" s="10">
        <f t="shared" si="1"/>
        <v>124.45166629726185</v>
      </c>
    </row>
    <row r="15" spans="1:8" ht="41.4" x14ac:dyDescent="0.3">
      <c r="A15" s="11">
        <v>0</v>
      </c>
      <c r="B15" s="11" t="s">
        <v>21</v>
      </c>
      <c r="C15" s="8" t="s">
        <v>22</v>
      </c>
      <c r="D15" s="9">
        <v>85000</v>
      </c>
      <c r="E15" s="9">
        <v>56300</v>
      </c>
      <c r="F15" s="9">
        <v>54534.98</v>
      </c>
      <c r="G15" s="10">
        <f t="shared" si="0"/>
        <v>-1765.0199999999968</v>
      </c>
      <c r="H15" s="10">
        <f t="shared" si="1"/>
        <v>96.864973357015998</v>
      </c>
    </row>
    <row r="16" spans="1:8" ht="41.4" x14ac:dyDescent="0.3">
      <c r="A16" s="11">
        <v>0</v>
      </c>
      <c r="B16" s="11" t="s">
        <v>23</v>
      </c>
      <c r="C16" s="8" t="s">
        <v>24</v>
      </c>
      <c r="D16" s="9">
        <v>494000</v>
      </c>
      <c r="E16" s="9">
        <v>292300</v>
      </c>
      <c r="F16" s="9">
        <v>355931.7</v>
      </c>
      <c r="G16" s="10">
        <f t="shared" si="0"/>
        <v>63631.700000000012</v>
      </c>
      <c r="H16" s="10">
        <f t="shared" si="1"/>
        <v>121.76931235032502</v>
      </c>
    </row>
    <row r="17" spans="1:8" ht="41.4" x14ac:dyDescent="0.3">
      <c r="A17" s="11">
        <v>0</v>
      </c>
      <c r="B17" s="11" t="s">
        <v>25</v>
      </c>
      <c r="C17" s="8" t="s">
        <v>26</v>
      </c>
      <c r="D17" s="9">
        <v>2907000</v>
      </c>
      <c r="E17" s="9">
        <v>2387000</v>
      </c>
      <c r="F17" s="9">
        <v>2957221.75</v>
      </c>
      <c r="G17" s="10">
        <f t="shared" si="0"/>
        <v>570221.75</v>
      </c>
      <c r="H17" s="10">
        <f t="shared" si="1"/>
        <v>123.88863636363637</v>
      </c>
    </row>
    <row r="18" spans="1:8" ht="41.4" x14ac:dyDescent="0.3">
      <c r="A18" s="11">
        <v>0</v>
      </c>
      <c r="B18" s="11" t="s">
        <v>27</v>
      </c>
      <c r="C18" s="8" t="s">
        <v>28</v>
      </c>
      <c r="D18" s="9">
        <v>14533700</v>
      </c>
      <c r="E18" s="9">
        <v>9576999</v>
      </c>
      <c r="F18" s="9">
        <v>11955546.189999999</v>
      </c>
      <c r="G18" s="10">
        <f t="shared" si="0"/>
        <v>2378547.1899999995</v>
      </c>
      <c r="H18" s="10">
        <f t="shared" si="1"/>
        <v>124.83603882594119</v>
      </c>
    </row>
    <row r="19" spans="1:8" x14ac:dyDescent="0.3">
      <c r="A19" s="11">
        <v>1</v>
      </c>
      <c r="B19" s="11" t="s">
        <v>29</v>
      </c>
      <c r="C19" s="8" t="s">
        <v>30</v>
      </c>
      <c r="D19" s="9">
        <v>284300</v>
      </c>
      <c r="E19" s="9">
        <v>188900</v>
      </c>
      <c r="F19" s="9">
        <v>937298.79</v>
      </c>
      <c r="G19" s="10">
        <f t="shared" si="0"/>
        <v>748398.79</v>
      </c>
      <c r="H19" s="10">
        <f t="shared" si="1"/>
        <v>496.18781895182639</v>
      </c>
    </row>
    <row r="20" spans="1:8" x14ac:dyDescent="0.3">
      <c r="A20" s="11">
        <v>1</v>
      </c>
      <c r="B20" s="11" t="s">
        <v>31</v>
      </c>
      <c r="C20" s="8" t="s">
        <v>32</v>
      </c>
      <c r="D20" s="9">
        <v>170300</v>
      </c>
      <c r="E20" s="9">
        <v>117500</v>
      </c>
      <c r="F20" s="9">
        <v>864539.11</v>
      </c>
      <c r="G20" s="10">
        <f t="shared" si="0"/>
        <v>747039.11</v>
      </c>
      <c r="H20" s="10">
        <f t="shared" si="1"/>
        <v>735.77796595744678</v>
      </c>
    </row>
    <row r="21" spans="1:8" x14ac:dyDescent="0.3">
      <c r="A21" s="11">
        <v>1</v>
      </c>
      <c r="B21" s="11" t="s">
        <v>33</v>
      </c>
      <c r="C21" s="8" t="s">
        <v>34</v>
      </c>
      <c r="D21" s="9">
        <v>170300</v>
      </c>
      <c r="E21" s="9">
        <v>117500</v>
      </c>
      <c r="F21" s="9">
        <v>864539.11</v>
      </c>
      <c r="G21" s="10">
        <f t="shared" si="0"/>
        <v>747039.11</v>
      </c>
      <c r="H21" s="10">
        <f t="shared" si="1"/>
        <v>735.77796595744678</v>
      </c>
    </row>
    <row r="22" spans="1:8" ht="18" customHeight="1" x14ac:dyDescent="0.3">
      <c r="A22" s="11">
        <v>0</v>
      </c>
      <c r="B22" s="11" t="s">
        <v>35</v>
      </c>
      <c r="C22" s="8" t="s">
        <v>36</v>
      </c>
      <c r="D22" s="9">
        <v>53300</v>
      </c>
      <c r="E22" s="9">
        <v>39500</v>
      </c>
      <c r="F22" s="9">
        <v>72739.11</v>
      </c>
      <c r="G22" s="10">
        <f t="shared" si="0"/>
        <v>33239.11</v>
      </c>
      <c r="H22" s="10">
        <f t="shared" si="1"/>
        <v>184.14964556962025</v>
      </c>
    </row>
    <row r="23" spans="1:8" ht="41.4" x14ac:dyDescent="0.3">
      <c r="A23" s="11">
        <v>0</v>
      </c>
      <c r="B23" s="11" t="s">
        <v>37</v>
      </c>
      <c r="C23" s="8" t="s">
        <v>38</v>
      </c>
      <c r="D23" s="9">
        <v>117000</v>
      </c>
      <c r="E23" s="9">
        <v>78000</v>
      </c>
      <c r="F23" s="9">
        <v>791800</v>
      </c>
      <c r="G23" s="10">
        <f t="shared" si="0"/>
        <v>713800</v>
      </c>
      <c r="H23" s="10">
        <f t="shared" si="1"/>
        <v>1015.1282051282051</v>
      </c>
    </row>
    <row r="24" spans="1:8" ht="27.6" x14ac:dyDescent="0.3">
      <c r="A24" s="11">
        <v>1</v>
      </c>
      <c r="B24" s="11" t="s">
        <v>39</v>
      </c>
      <c r="C24" s="8" t="s">
        <v>40</v>
      </c>
      <c r="D24" s="9">
        <v>114000</v>
      </c>
      <c r="E24" s="9">
        <v>71400</v>
      </c>
      <c r="F24" s="9">
        <v>72759.679999999993</v>
      </c>
      <c r="G24" s="10">
        <f t="shared" si="0"/>
        <v>1359.679999999993</v>
      </c>
      <c r="H24" s="10">
        <f t="shared" si="1"/>
        <v>101.90431372549018</v>
      </c>
    </row>
    <row r="25" spans="1:8" x14ac:dyDescent="0.3">
      <c r="A25" s="11">
        <v>1</v>
      </c>
      <c r="B25" s="11" t="s">
        <v>41</v>
      </c>
      <c r="C25" s="8" t="s">
        <v>42</v>
      </c>
      <c r="D25" s="9">
        <v>114000</v>
      </c>
      <c r="E25" s="9">
        <v>71400</v>
      </c>
      <c r="F25" s="9">
        <v>72759.679999999993</v>
      </c>
      <c r="G25" s="10">
        <f t="shared" si="0"/>
        <v>1359.679999999993</v>
      </c>
      <c r="H25" s="10">
        <f t="shared" si="1"/>
        <v>101.90431372549018</v>
      </c>
    </row>
    <row r="26" spans="1:8" ht="18" customHeight="1" x14ac:dyDescent="0.3">
      <c r="A26" s="11">
        <v>0</v>
      </c>
      <c r="B26" s="11" t="s">
        <v>43</v>
      </c>
      <c r="C26" s="8" t="s">
        <v>44</v>
      </c>
      <c r="D26" s="9">
        <v>114000</v>
      </c>
      <c r="E26" s="9">
        <v>71400</v>
      </c>
      <c r="F26" s="9">
        <v>72759.679999999993</v>
      </c>
      <c r="G26" s="10">
        <f t="shared" si="0"/>
        <v>1359.679999999993</v>
      </c>
      <c r="H26" s="10">
        <f t="shared" si="1"/>
        <v>101.90431372549018</v>
      </c>
    </row>
    <row r="27" spans="1:8" x14ac:dyDescent="0.3">
      <c r="A27" s="11">
        <v>1</v>
      </c>
      <c r="B27" s="11" t="s">
        <v>45</v>
      </c>
      <c r="C27" s="8" t="s">
        <v>46</v>
      </c>
      <c r="D27" s="9">
        <v>2500</v>
      </c>
      <c r="E27" s="9">
        <v>1000</v>
      </c>
      <c r="F27" s="9">
        <v>300</v>
      </c>
      <c r="G27" s="10">
        <f t="shared" si="0"/>
        <v>-700</v>
      </c>
      <c r="H27" s="10">
        <f t="shared" si="1"/>
        <v>30</v>
      </c>
    </row>
    <row r="28" spans="1:8" x14ac:dyDescent="0.3">
      <c r="A28" s="11">
        <v>1</v>
      </c>
      <c r="B28" s="11" t="s">
        <v>47</v>
      </c>
      <c r="C28" s="8" t="s">
        <v>48</v>
      </c>
      <c r="D28" s="9">
        <v>2500</v>
      </c>
      <c r="E28" s="9">
        <v>1000</v>
      </c>
      <c r="F28" s="9">
        <v>300</v>
      </c>
      <c r="G28" s="10">
        <f t="shared" si="0"/>
        <v>-700</v>
      </c>
      <c r="H28" s="10">
        <f t="shared" si="1"/>
        <v>30</v>
      </c>
    </row>
    <row r="29" spans="1:8" ht="69" x14ac:dyDescent="0.3">
      <c r="A29" s="11">
        <v>1</v>
      </c>
      <c r="B29" s="11" t="s">
        <v>49</v>
      </c>
      <c r="C29" s="8" t="s">
        <v>50</v>
      </c>
      <c r="D29" s="9">
        <v>2500</v>
      </c>
      <c r="E29" s="9">
        <v>1000</v>
      </c>
      <c r="F29" s="9">
        <v>300</v>
      </c>
      <c r="G29" s="10">
        <f t="shared" si="0"/>
        <v>-700</v>
      </c>
      <c r="H29" s="10">
        <f t="shared" si="1"/>
        <v>30</v>
      </c>
    </row>
    <row r="30" spans="1:8" ht="55.2" x14ac:dyDescent="0.3">
      <c r="A30" s="11">
        <v>0</v>
      </c>
      <c r="B30" s="11" t="s">
        <v>51</v>
      </c>
      <c r="C30" s="8" t="s">
        <v>52</v>
      </c>
      <c r="D30" s="9">
        <v>2500</v>
      </c>
      <c r="E30" s="9">
        <v>1000</v>
      </c>
      <c r="F30" s="9">
        <v>300</v>
      </c>
      <c r="G30" s="10">
        <f t="shared" si="0"/>
        <v>-700</v>
      </c>
      <c r="H30" s="10">
        <f t="shared" si="1"/>
        <v>30</v>
      </c>
    </row>
    <row r="31" spans="1:8" x14ac:dyDescent="0.3">
      <c r="A31" s="11">
        <v>1</v>
      </c>
      <c r="B31" s="11" t="s">
        <v>53</v>
      </c>
      <c r="C31" s="8" t="s">
        <v>54</v>
      </c>
      <c r="D31" s="9">
        <v>50872703.539999999</v>
      </c>
      <c r="E31" s="9">
        <v>33156632.539999999</v>
      </c>
      <c r="F31" s="9">
        <v>32440845.75</v>
      </c>
      <c r="G31" s="10">
        <f t="shared" si="0"/>
        <v>-715786.78999999911</v>
      </c>
      <c r="H31" s="10">
        <f t="shared" si="1"/>
        <v>97.84119575733007</v>
      </c>
    </row>
    <row r="32" spans="1:8" x14ac:dyDescent="0.3">
      <c r="A32" s="11">
        <v>1</v>
      </c>
      <c r="B32" s="11" t="s">
        <v>55</v>
      </c>
      <c r="C32" s="8" t="s">
        <v>56</v>
      </c>
      <c r="D32" s="9">
        <v>50872703.539999999</v>
      </c>
      <c r="E32" s="9">
        <v>33156632.539999999</v>
      </c>
      <c r="F32" s="9">
        <v>32440845.75</v>
      </c>
      <c r="G32" s="10">
        <f t="shared" si="0"/>
        <v>-715786.78999999911</v>
      </c>
      <c r="H32" s="10">
        <f t="shared" si="1"/>
        <v>97.84119575733007</v>
      </c>
    </row>
    <row r="33" spans="1:8" x14ac:dyDescent="0.3">
      <c r="A33" s="11">
        <v>1</v>
      </c>
      <c r="B33" s="11" t="s">
        <v>57</v>
      </c>
      <c r="C33" s="8" t="s">
        <v>58</v>
      </c>
      <c r="D33" s="9">
        <v>46696751</v>
      </c>
      <c r="E33" s="9">
        <v>31177760</v>
      </c>
      <c r="F33" s="9">
        <v>31177760</v>
      </c>
      <c r="G33" s="10">
        <f t="shared" si="0"/>
        <v>0</v>
      </c>
      <c r="H33" s="10">
        <f t="shared" si="1"/>
        <v>100</v>
      </c>
    </row>
    <row r="34" spans="1:8" ht="21" customHeight="1" x14ac:dyDescent="0.3">
      <c r="A34" s="11">
        <v>0</v>
      </c>
      <c r="B34" s="11" t="s">
        <v>59</v>
      </c>
      <c r="C34" s="8" t="s">
        <v>60</v>
      </c>
      <c r="D34" s="9">
        <v>46696751</v>
      </c>
      <c r="E34" s="9">
        <v>31177760</v>
      </c>
      <c r="F34" s="9">
        <v>31177760</v>
      </c>
      <c r="G34" s="10">
        <f t="shared" si="0"/>
        <v>0</v>
      </c>
      <c r="H34" s="10">
        <f t="shared" si="1"/>
        <v>100</v>
      </c>
    </row>
    <row r="35" spans="1:8" ht="27.6" x14ac:dyDescent="0.3">
      <c r="A35" s="11">
        <v>1</v>
      </c>
      <c r="B35" s="11" t="s">
        <v>61</v>
      </c>
      <c r="C35" s="8" t="s">
        <v>62</v>
      </c>
      <c r="D35" s="9">
        <v>4175952.54</v>
      </c>
      <c r="E35" s="9">
        <v>1978872.54</v>
      </c>
      <c r="F35" s="9">
        <v>1263085.75</v>
      </c>
      <c r="G35" s="10">
        <f t="shared" si="0"/>
        <v>-715786.79</v>
      </c>
      <c r="H35" s="10">
        <f t="shared" si="1"/>
        <v>63.828555122605323</v>
      </c>
    </row>
    <row r="36" spans="1:8" ht="220.8" x14ac:dyDescent="0.3">
      <c r="A36" s="11">
        <v>0</v>
      </c>
      <c r="B36" s="11" t="s">
        <v>63</v>
      </c>
      <c r="C36" s="8" t="s">
        <v>94</v>
      </c>
      <c r="D36" s="9">
        <v>940356.54</v>
      </c>
      <c r="E36" s="9">
        <v>940356.54</v>
      </c>
      <c r="F36" s="9">
        <v>940356.54</v>
      </c>
      <c r="G36" s="10">
        <f t="shared" si="0"/>
        <v>0</v>
      </c>
      <c r="H36" s="10">
        <f t="shared" si="1"/>
        <v>100</v>
      </c>
    </row>
    <row r="37" spans="1:8" ht="41.4" x14ac:dyDescent="0.3">
      <c r="A37" s="11">
        <v>0</v>
      </c>
      <c r="B37" s="11" t="s">
        <v>64</v>
      </c>
      <c r="C37" s="8" t="s">
        <v>65</v>
      </c>
      <c r="D37" s="9">
        <v>2000000</v>
      </c>
      <c r="E37" s="9">
        <v>0</v>
      </c>
      <c r="F37" s="9">
        <v>0</v>
      </c>
      <c r="G37" s="10">
        <f t="shared" si="0"/>
        <v>0</v>
      </c>
      <c r="H37" s="10">
        <f t="shared" si="1"/>
        <v>0</v>
      </c>
    </row>
    <row r="38" spans="1:8" ht="18.600000000000001" customHeight="1" x14ac:dyDescent="0.3">
      <c r="A38" s="11">
        <v>0</v>
      </c>
      <c r="B38" s="11" t="s">
        <v>66</v>
      </c>
      <c r="C38" s="8" t="s">
        <v>67</v>
      </c>
      <c r="D38" s="9">
        <v>1235596</v>
      </c>
      <c r="E38" s="9">
        <v>1038516</v>
      </c>
      <c r="F38" s="9">
        <v>322729.21000000002</v>
      </c>
      <c r="G38" s="10">
        <f t="shared" si="0"/>
        <v>-715786.79</v>
      </c>
      <c r="H38" s="10">
        <f t="shared" si="1"/>
        <v>31.075997866185983</v>
      </c>
    </row>
    <row r="39" spans="1:8" x14ac:dyDescent="0.3">
      <c r="A39" s="11">
        <v>1</v>
      </c>
      <c r="B39" s="11" t="s">
        <v>68</v>
      </c>
      <c r="C39" s="8" t="s">
        <v>69</v>
      </c>
      <c r="D39" s="9">
        <v>47396000</v>
      </c>
      <c r="E39" s="9">
        <v>31186356</v>
      </c>
      <c r="F39" s="9">
        <v>34965197.710000001</v>
      </c>
      <c r="G39" s="10">
        <f t="shared" si="0"/>
        <v>3778841.7100000009</v>
      </c>
      <c r="H39" s="10">
        <f t="shared" si="1"/>
        <v>112.1169709920582</v>
      </c>
    </row>
    <row r="40" spans="1:8" x14ac:dyDescent="0.3">
      <c r="A40" s="11">
        <v>1</v>
      </c>
      <c r="B40" s="11" t="s">
        <v>68</v>
      </c>
      <c r="C40" s="8" t="s">
        <v>70</v>
      </c>
      <c r="D40" s="9">
        <v>98268703.539999992</v>
      </c>
      <c r="E40" s="9">
        <v>64342988.539999999</v>
      </c>
      <c r="F40" s="9">
        <v>67406043.459999993</v>
      </c>
      <c r="G40" s="10">
        <f t="shared" si="0"/>
        <v>3063054.9199999943</v>
      </c>
      <c r="H40" s="10">
        <f t="shared" si="1"/>
        <v>104.76051080234762</v>
      </c>
    </row>
    <row r="41" spans="1:8" x14ac:dyDescent="0.3">
      <c r="A41" s="12"/>
      <c r="B41" s="12"/>
    </row>
    <row r="42" spans="1:8" x14ac:dyDescent="0.3">
      <c r="A42" s="12"/>
      <c r="B42" s="1" t="s">
        <v>76</v>
      </c>
      <c r="C42" s="1"/>
      <c r="D42" s="1"/>
      <c r="E42" s="1"/>
      <c r="F42" s="1"/>
      <c r="G42" s="1"/>
      <c r="H42" s="1"/>
    </row>
    <row r="43" spans="1:8" x14ac:dyDescent="0.3">
      <c r="A43" s="12"/>
      <c r="B43" s="12"/>
      <c r="G43" s="16" t="s">
        <v>0</v>
      </c>
    </row>
    <row r="44" spans="1:8" ht="41.4" x14ac:dyDescent="0.3">
      <c r="A44" s="12"/>
      <c r="B44" s="13" t="s">
        <v>1</v>
      </c>
      <c r="C44" s="6" t="s">
        <v>2</v>
      </c>
      <c r="D44" s="14" t="s">
        <v>73</v>
      </c>
      <c r="E44" s="14" t="s">
        <v>74</v>
      </c>
      <c r="F44" s="7" t="s">
        <v>3</v>
      </c>
      <c r="G44" s="7" t="s">
        <v>4</v>
      </c>
      <c r="H44" s="15" t="s">
        <v>75</v>
      </c>
    </row>
    <row r="45" spans="1:8" x14ac:dyDescent="0.3">
      <c r="A45" s="12"/>
      <c r="B45" s="19" t="s">
        <v>29</v>
      </c>
      <c r="C45" s="22" t="s">
        <v>30</v>
      </c>
      <c r="D45" s="22">
        <v>756922</v>
      </c>
      <c r="E45" s="22">
        <v>504614.67</v>
      </c>
      <c r="F45" s="22">
        <v>770245.38</v>
      </c>
      <c r="G45" s="22">
        <v>265630.71000000002</v>
      </c>
      <c r="H45" s="22">
        <v>152.64030671165386</v>
      </c>
    </row>
    <row r="46" spans="1:8" x14ac:dyDescent="0.3">
      <c r="A46" s="12"/>
      <c r="B46" s="19" t="s">
        <v>79</v>
      </c>
      <c r="C46" s="22" t="s">
        <v>80</v>
      </c>
      <c r="D46" s="22">
        <v>756922</v>
      </c>
      <c r="E46" s="22">
        <v>504614.67</v>
      </c>
      <c r="F46" s="22">
        <v>770245.38</v>
      </c>
      <c r="G46" s="22">
        <v>265630.71000000002</v>
      </c>
      <c r="H46" s="22">
        <v>152.64030671165386</v>
      </c>
    </row>
    <row r="47" spans="1:8" ht="27.6" x14ac:dyDescent="0.3">
      <c r="A47" s="12"/>
      <c r="B47" s="19" t="s">
        <v>81</v>
      </c>
      <c r="C47" s="23" t="s">
        <v>82</v>
      </c>
      <c r="D47" s="22">
        <v>756922</v>
      </c>
      <c r="E47" s="22">
        <v>504614.67</v>
      </c>
      <c r="F47" s="22">
        <v>624822.14</v>
      </c>
      <c r="G47" s="22">
        <v>120207.47000000003</v>
      </c>
      <c r="H47" s="22">
        <v>123.82163602179858</v>
      </c>
    </row>
    <row r="48" spans="1:8" ht="27.6" x14ac:dyDescent="0.3">
      <c r="A48" s="12"/>
      <c r="B48" s="11" t="s">
        <v>83</v>
      </c>
      <c r="C48" s="20" t="s">
        <v>84</v>
      </c>
      <c r="D48" s="21">
        <v>750000</v>
      </c>
      <c r="E48" s="21">
        <v>500000</v>
      </c>
      <c r="F48" s="21">
        <v>622067.71</v>
      </c>
      <c r="G48" s="22">
        <v>122067.70999999996</v>
      </c>
      <c r="H48" s="22">
        <v>124.41354199999999</v>
      </c>
    </row>
    <row r="49" spans="1:8" ht="41.4" x14ac:dyDescent="0.3">
      <c r="A49" s="12"/>
      <c r="B49" s="11" t="s">
        <v>85</v>
      </c>
      <c r="C49" s="20" t="s">
        <v>86</v>
      </c>
      <c r="D49" s="21">
        <v>6922</v>
      </c>
      <c r="E49" s="21">
        <v>4614.67</v>
      </c>
      <c r="F49" s="21">
        <v>2754.43</v>
      </c>
      <c r="G49" s="22">
        <v>-1860.2400000000002</v>
      </c>
      <c r="H49" s="22">
        <v>59.688558445132585</v>
      </c>
    </row>
    <row r="50" spans="1:8" x14ac:dyDescent="0.3">
      <c r="A50" s="12"/>
      <c r="B50" s="19" t="s">
        <v>87</v>
      </c>
      <c r="C50" s="22" t="s">
        <v>88</v>
      </c>
      <c r="D50" s="22">
        <v>0</v>
      </c>
      <c r="E50" s="22">
        <v>0</v>
      </c>
      <c r="F50" s="22">
        <v>145423.24</v>
      </c>
      <c r="G50" s="22">
        <v>145423.24</v>
      </c>
      <c r="H50" s="22">
        <v>0</v>
      </c>
    </row>
    <row r="51" spans="1:8" ht="15.6" customHeight="1" x14ac:dyDescent="0.3">
      <c r="A51" s="12"/>
      <c r="B51" s="11" t="s">
        <v>89</v>
      </c>
      <c r="C51" s="20" t="s">
        <v>90</v>
      </c>
      <c r="D51" s="21">
        <v>0</v>
      </c>
      <c r="E51" s="21">
        <v>0</v>
      </c>
      <c r="F51" s="21">
        <v>33387.24</v>
      </c>
      <c r="G51" s="22">
        <v>33387.24</v>
      </c>
      <c r="H51" s="22">
        <v>0</v>
      </c>
    </row>
    <row r="52" spans="1:8" ht="69" x14ac:dyDescent="0.3">
      <c r="A52" s="12"/>
      <c r="B52" s="11" t="s">
        <v>91</v>
      </c>
      <c r="C52" s="20" t="s">
        <v>92</v>
      </c>
      <c r="D52" s="21">
        <v>0</v>
      </c>
      <c r="E52" s="21">
        <v>0</v>
      </c>
      <c r="F52" s="21">
        <v>112036</v>
      </c>
      <c r="G52" s="22">
        <v>112036</v>
      </c>
      <c r="H52" s="22">
        <v>0</v>
      </c>
    </row>
    <row r="53" spans="1:8" x14ac:dyDescent="0.3">
      <c r="A53" s="12"/>
      <c r="B53" s="19" t="s">
        <v>53</v>
      </c>
      <c r="C53" s="22" t="s">
        <v>54</v>
      </c>
      <c r="D53" s="22">
        <v>5549737</v>
      </c>
      <c r="E53" s="22">
        <v>5549737</v>
      </c>
      <c r="F53" s="22">
        <v>1228243.3500000001</v>
      </c>
      <c r="G53" s="22">
        <v>-4321493.6500000004</v>
      </c>
      <c r="H53" s="22">
        <v>22.131559567597527</v>
      </c>
    </row>
    <row r="54" spans="1:8" x14ac:dyDescent="0.3">
      <c r="A54" s="12"/>
      <c r="B54" s="19" t="s">
        <v>55</v>
      </c>
      <c r="C54" s="22" t="s">
        <v>56</v>
      </c>
      <c r="D54" s="22">
        <v>5549737</v>
      </c>
      <c r="E54" s="22">
        <v>5549737</v>
      </c>
      <c r="F54" s="22">
        <v>1228243.3500000001</v>
      </c>
      <c r="G54" s="22">
        <v>-4321493.6500000004</v>
      </c>
      <c r="H54" s="22">
        <v>22.131559567597527</v>
      </c>
    </row>
    <row r="55" spans="1:8" x14ac:dyDescent="0.3">
      <c r="A55" s="12"/>
      <c r="B55" s="19" t="s">
        <v>61</v>
      </c>
      <c r="C55" s="22" t="s">
        <v>62</v>
      </c>
      <c r="D55" s="22">
        <v>5549737</v>
      </c>
      <c r="E55" s="22">
        <v>5549737</v>
      </c>
      <c r="F55" s="22">
        <v>1228243.3500000001</v>
      </c>
      <c r="G55" s="22">
        <v>-4321493.6500000004</v>
      </c>
      <c r="H55" s="22">
        <v>22.131559567597527</v>
      </c>
    </row>
    <row r="56" spans="1:8" ht="16.8" customHeight="1" x14ac:dyDescent="0.3">
      <c r="A56" s="12"/>
      <c r="B56" s="11" t="s">
        <v>66</v>
      </c>
      <c r="C56" s="20" t="s">
        <v>67</v>
      </c>
      <c r="D56" s="21">
        <v>5549737</v>
      </c>
      <c r="E56" s="21">
        <v>5549737</v>
      </c>
      <c r="F56" s="21">
        <v>1228243.3500000001</v>
      </c>
      <c r="G56" s="22">
        <v>-4321493.6500000004</v>
      </c>
      <c r="H56" s="22">
        <v>22.131559567597527</v>
      </c>
    </row>
    <row r="57" spans="1:8" x14ac:dyDescent="0.3">
      <c r="A57" s="12"/>
      <c r="B57" s="22" t="s">
        <v>68</v>
      </c>
      <c r="C57" s="22" t="s">
        <v>69</v>
      </c>
      <c r="D57" s="22">
        <v>756922</v>
      </c>
      <c r="E57" s="22">
        <v>504614.67</v>
      </c>
      <c r="F57" s="22">
        <v>770245.38</v>
      </c>
      <c r="G57" s="22">
        <v>265630.71000000002</v>
      </c>
      <c r="H57" s="22">
        <v>152.64030671165386</v>
      </c>
    </row>
    <row r="58" spans="1:8" x14ac:dyDescent="0.3">
      <c r="A58" s="12"/>
      <c r="B58" s="22" t="s">
        <v>68</v>
      </c>
      <c r="C58" s="22" t="s">
        <v>70</v>
      </c>
      <c r="D58" s="22">
        <v>6306659</v>
      </c>
      <c r="E58" s="22">
        <v>6054351.6699999999</v>
      </c>
      <c r="F58" s="22">
        <v>1998488.73</v>
      </c>
      <c r="G58" s="22">
        <v>-4055862.94</v>
      </c>
      <c r="H58" s="22">
        <v>33.009128622355036</v>
      </c>
    </row>
    <row r="59" spans="1:8" x14ac:dyDescent="0.3">
      <c r="A59" s="12"/>
      <c r="B59" s="12"/>
    </row>
    <row r="60" spans="1:8" x14ac:dyDescent="0.3">
      <c r="A60" s="12"/>
      <c r="B60" s="12"/>
    </row>
    <row r="61" spans="1:8" ht="15.6" x14ac:dyDescent="0.3">
      <c r="B61" s="17" t="s">
        <v>77</v>
      </c>
      <c r="C61" s="17"/>
      <c r="D61"/>
      <c r="E61"/>
      <c r="F61" s="18" t="s">
        <v>78</v>
      </c>
      <c r="G61"/>
      <c r="H61"/>
    </row>
    <row r="62" spans="1:8" x14ac:dyDescent="0.3">
      <c r="A62" s="12"/>
      <c r="B62" s="12"/>
    </row>
    <row r="63" spans="1:8" x14ac:dyDescent="0.3">
      <c r="A63" s="12"/>
      <c r="B63" s="12"/>
    </row>
    <row r="64" spans="1:8" x14ac:dyDescent="0.3">
      <c r="A64" s="12"/>
      <c r="B64" s="12"/>
    </row>
    <row r="65" spans="1:2" x14ac:dyDescent="0.3">
      <c r="A65" s="12"/>
      <c r="B65" s="12"/>
    </row>
    <row r="66" spans="1:2" x14ac:dyDescent="0.3">
      <c r="A66" s="12"/>
      <c r="B66" s="12"/>
    </row>
    <row r="67" spans="1:2" x14ac:dyDescent="0.3">
      <c r="A67" s="12"/>
      <c r="B67" s="12"/>
    </row>
    <row r="68" spans="1:2" x14ac:dyDescent="0.3">
      <c r="A68" s="12"/>
      <c r="B68" s="12"/>
    </row>
    <row r="69" spans="1:2" x14ac:dyDescent="0.3">
      <c r="A69" s="12"/>
      <c r="B69" s="12"/>
    </row>
  </sheetData>
  <mergeCells count="4">
    <mergeCell ref="B2:H2"/>
    <mergeCell ref="B3:H3"/>
    <mergeCell ref="B42:H42"/>
    <mergeCell ref="B61:C61"/>
  </mergeCells>
  <conditionalFormatting sqref="B6:B40">
    <cfRule type="expression" dxfId="7" priority="1" stopIfTrue="1">
      <formula>A6=1</formula>
    </cfRule>
  </conditionalFormatting>
  <conditionalFormatting sqref="C6:C40">
    <cfRule type="expression" dxfId="6" priority="2" stopIfTrue="1">
      <formula>A6=1</formula>
    </cfRule>
  </conditionalFormatting>
  <conditionalFormatting sqref="D6:D40">
    <cfRule type="expression" dxfId="4" priority="4" stopIfTrue="1">
      <formula>A6=1</formula>
    </cfRule>
  </conditionalFormatting>
  <conditionalFormatting sqref="E6:E40">
    <cfRule type="expression" dxfId="3" priority="5" stopIfTrue="1">
      <formula>A6=1</formula>
    </cfRule>
  </conditionalFormatting>
  <conditionalFormatting sqref="F6:F40">
    <cfRule type="expression" dxfId="2" priority="6" stopIfTrue="1">
      <formula>A6=1</formula>
    </cfRule>
  </conditionalFormatting>
  <conditionalFormatting sqref="G6:G40">
    <cfRule type="expression" dxfId="1" priority="7" stopIfTrue="1">
      <formula>A6=1</formula>
    </cfRule>
  </conditionalFormatting>
  <conditionalFormatting sqref="H6:H40">
    <cfRule type="expression" dxfId="0" priority="8" stopIfTrue="1">
      <formula>A6=1</formula>
    </cfRule>
  </conditionalFormatting>
  <pageMargins left="0.32" right="0.33" top="0.39370078740157499" bottom="0.25" header="0" footer="0"/>
  <pageSetup paperSize="9" scale="84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2021-09-01T11:58:54Z</cp:lastPrinted>
  <dcterms:created xsi:type="dcterms:W3CDTF">2021-09-01T11:47:08Z</dcterms:created>
  <dcterms:modified xsi:type="dcterms:W3CDTF">2021-09-01T11:59:38Z</dcterms:modified>
</cp:coreProperties>
</file>