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7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analiz_vd0!$5:$6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2" l="1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</calcChain>
</file>

<file path=xl/sharedStrings.xml><?xml version="1.0" encoding="utf-8"?>
<sst xmlns="http://schemas.openxmlformats.org/spreadsheetml/2006/main" count="208" uniqueCount="92">
  <si>
    <t>Код</t>
  </si>
  <si>
    <t>Показник</t>
  </si>
  <si>
    <t>% виконання на вказаний період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</si>
  <si>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</si>
  <si>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</si>
  <si>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</si>
  <si>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</si>
  <si>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</si>
  <si>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</si>
  <si>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</si>
  <si>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</si>
  <si>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</si>
  <si>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</si>
  <si>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</si>
  <si>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</si>
  <si>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</si>
  <si>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</si>
  <si>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</si>
  <si>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</si>
  <si>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</si>
  <si>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</si>
  <si>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</si>
  <si>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</si>
  <si>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</si>
  <si>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</si>
  <si>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</si>
  <si>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</si>
  <si>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</si>
  <si>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</si>
  <si>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</si>
  <si>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</si>
  <si>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</si>
  <si>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</si>
  <si>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</si>
  <si>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</si>
  <si>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</si>
  <si>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</si>
  <si>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</si>
  <si>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</si>
  <si>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</si>
  <si>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</si>
  <si>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</si>
  <si>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</si>
  <si>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</si>
  <si>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</si>
  <si>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</si>
  <si>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</si>
  <si>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</si>
  <si>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</si>
  <si>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</si>
  <si>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</si>
  <si>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</si>
  <si>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</si>
  <si>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</si>
  <si>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</si>
  <si>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</si>
  <si>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</si>
  <si>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</si>
  <si>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</si>
  <si>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</si>
  <si>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</si>
  <si>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</si>
  <si>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</si>
  <si>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</si>
  <si>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</si>
  <si>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</si>
  <si>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</si>
  <si>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</si>
  <si>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</si>
  <si>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</si>
  <si>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</si>
  <si>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</si>
  <si>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</si>
  <si>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</si>
  <si>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04578606000 - Бюджет Саксаганського району у місті Кривий Ріг</t>
  </si>
  <si>
    <t>Аналіз фінансування видатків з бюджету Саксаганського району у м.Кривому Розі                                                                                                  за період січень - липень 2021 року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</si>
  <si>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</si>
  <si>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</si>
  <si>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</si>
  <si>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3110</t>
  </si>
  <si>
    <t>Придбання обладнання і предметів довгострокового користування</t>
  </si>
  <si>
    <t>0813221</t>
  </si>
  <si>
    <t>3240</t>
  </si>
  <si>
    <t>Капітальні трансферти населенню</t>
  </si>
  <si>
    <t>1217310</t>
  </si>
  <si>
    <t>Будівництво-1 об`єктів житлово-комунального господарства</t>
  </si>
  <si>
    <t>3132</t>
  </si>
  <si>
    <t>Капітальний ремонт інших об`єктів</t>
  </si>
  <si>
    <t>Інші кошти спеціального фонду</t>
  </si>
  <si>
    <t>Грошова компенсація за належні для отримання жилі приміщення для сімей осіб, визначених абзацами 5-8 пункту 1 статті 10 Закону України "Про статус ветеранів війни, гарантії їх соціального захисту",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</si>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</sst>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7" fillId="0" borderId="0"/>
  </cellStyleXfs>
  <cellXfs count="42">
    <xf numFmtId="0" fontId="0" fillId="0" borderId="0" xfId="0"/>
    <xf numFmtId="0" fontId="2" fillId="0" borderId="0" xfId="1"/>
    <xf numFmtId="0" fontId="4" fillId="0" borderId="0" xfId="1" applyFont="1" applyAlignment="1">
      <alignment horizontal="center"/>
    </xf>
    <xf numFmtId="0" fontId="2" fillId="0" borderId="0" xfId="1" applyAlignment="1">
      <alignment horizontal="right"/>
    </xf>
    <xf numFmtId="0" fontId="4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4" fontId="2" fillId="0" borderId="0" xfId="1" applyNumberFormat="1" applyAlignment="1">
      <alignment vertical="center"/>
    </xf>
    <xf numFmtId="0" fontId="6" fillId="0" borderId="0" xfId="1" applyFont="1"/>
    <xf numFmtId="0" fontId="2" fillId="0" borderId="0" xfId="1" applyAlignment="1">
      <alignment wrapText="1"/>
    </xf>
    <xf numFmtId="0" fontId="4" fillId="0" borderId="1" xfId="1" applyFont="1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vertical="center"/>
    </xf>
    <xf numFmtId="0" fontId="2" fillId="0" borderId="1" xfId="1" applyBorder="1" applyAlignment="1">
      <alignment vertical="center" wrapText="1"/>
    </xf>
    <xf numFmtId="4" fontId="2" fillId="0" borderId="1" xfId="1" applyNumberFormat="1" applyBorder="1" applyAlignment="1">
      <alignment vertical="center"/>
    </xf>
    <xf numFmtId="4" fontId="6" fillId="2" borderId="1" xfId="1" applyNumberFormat="1" applyFont="1" applyFill="1" applyBorder="1" applyAlignment="1">
      <alignment vertical="center"/>
    </xf>
    <xf numFmtId="0" fontId="2" fillId="0" borderId="0" xfId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right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3" borderId="1" xfId="3" applyFont="1" applyFill="1" applyBorder="1" applyAlignment="1">
      <alignment vertical="center" wrapText="1"/>
    </xf>
    <xf numFmtId="4" fontId="6" fillId="3" borderId="1" xfId="3" applyNumberFormat="1" applyFont="1" applyFill="1" applyBorder="1" applyAlignment="1">
      <alignment vertical="center"/>
    </xf>
    <xf numFmtId="0" fontId="2" fillId="0" borderId="1" xfId="1" applyBorder="1" applyAlignment="1">
      <alignment horizontal="right" vertical="center"/>
    </xf>
    <xf numFmtId="0" fontId="9" fillId="0" borderId="1" xfId="1" applyFont="1" applyBorder="1" applyAlignment="1">
      <alignment vertical="center" wrapText="1"/>
    </xf>
    <xf numFmtId="0" fontId="7" fillId="0" borderId="1" xfId="3" applyBorder="1" applyAlignment="1">
      <alignment vertical="center" wrapText="1"/>
    </xf>
    <xf numFmtId="4" fontId="7" fillId="0" borderId="1" xfId="3" applyNumberFormat="1" applyBorder="1" applyAlignment="1">
      <alignment vertical="center"/>
    </xf>
    <xf numFmtId="4" fontId="6" fillId="2" borderId="1" xfId="3" applyNumberFormat="1" applyFont="1" applyFill="1" applyBorder="1" applyAlignment="1">
      <alignment vertical="center"/>
    </xf>
    <xf numFmtId="0" fontId="6" fillId="0" borderId="1" xfId="3" applyFont="1" applyBorder="1" applyAlignment="1">
      <alignment vertical="center" wrapText="1"/>
    </xf>
    <xf numFmtId="4" fontId="6" fillId="0" borderId="1" xfId="3" applyNumberFormat="1" applyFont="1" applyBorder="1" applyAlignment="1">
      <alignment vertical="center"/>
    </xf>
    <xf numFmtId="0" fontId="6" fillId="0" borderId="2" xfId="1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6" fillId="3" borderId="1" xfId="3" applyFont="1" applyFill="1" applyBorder="1" applyAlignment="1">
      <alignment vertical="center" wrapText="1"/>
    </xf>
    <xf numFmtId="4" fontId="6" fillId="3" borderId="1" xfId="3" applyNumberFormat="1" applyFont="1" applyFill="1" applyBorder="1" applyAlignment="1">
      <alignment vertical="center"/>
    </xf>
    <xf numFmtId="0" fontId="6" fillId="3" borderId="1" xfId="3" applyFont="1" applyFill="1" applyBorder="1" applyAlignment="1">
      <alignment horizontal="right" vertical="center"/>
    </xf>
    <xf numFmtId="0" fontId="7" fillId="0" borderId="1" xfId="3" applyBorder="1" applyAlignment="1">
      <alignment horizontal="right" vertical="center"/>
    </xf>
    <xf numFmtId="0" fontId="10" fillId="3" borderId="1" xfId="3" applyFont="1" applyFill="1" applyBorder="1" applyAlignment="1">
      <alignment vertical="center" wrapText="1"/>
    </xf>
    <xf numFmtId="0" fontId="6" fillId="0" borderId="1" xfId="3" applyFont="1" applyBorder="1" applyAlignment="1">
      <alignment horizontal="right" vertical="center"/>
    </xf>
    <xf numFmtId="0" fontId="7" fillId="0" borderId="0" xfId="1" applyFont="1" applyAlignment="1">
      <alignment horizontal="left"/>
    </xf>
    <xf numFmtId="0" fontId="7" fillId="0" borderId="0" xfId="1" applyFont="1"/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6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tabSelected="1" topLeftCell="B49" workbookViewId="0">
      <selection activeCell="B106" sqref="B106"/>
    </sheetView>
  </sheetViews>
  <sheetFormatPr defaultRowHeight="13.2" x14ac:dyDescent="0.25"/>
  <cols>
    <col min="1" max="1" width="0" style="1" hidden="1" customWidth="1"/>
    <col min="2" max="2" width="12.6640625" style="3" customWidth="1"/>
    <col min="3" max="3" width="52.77734375" style="8" customWidth="1"/>
    <col min="4" max="6" width="15.6640625" style="1" customWidth="1"/>
    <col min="7" max="7" width="13.77734375" style="1" customWidth="1"/>
    <col min="8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ht="13.8" customHeight="1" x14ac:dyDescent="0.25">
      <c r="A1" s="15" t="s">
        <v>74</v>
      </c>
      <c r="B1" s="15"/>
      <c r="C1" s="15"/>
    </row>
    <row r="2" spans="1:8" ht="34.799999999999997" customHeight="1" x14ac:dyDescent="0.25">
      <c r="B2" s="16" t="s">
        <v>75</v>
      </c>
      <c r="C2" s="16"/>
      <c r="D2" s="16"/>
      <c r="E2" s="16"/>
      <c r="F2" s="16"/>
      <c r="G2" s="16"/>
    </row>
    <row r="3" spans="1:8" x14ac:dyDescent="0.25">
      <c r="B3" s="2" t="s">
        <v>3</v>
      </c>
      <c r="C3" s="2"/>
      <c r="D3" s="2"/>
      <c r="E3" s="2"/>
      <c r="F3" s="2"/>
      <c r="G3" s="2"/>
    </row>
    <row r="4" spans="1:8" ht="7.8" customHeight="1" x14ac:dyDescent="0.25"/>
    <row r="5" spans="1:8" s="4" customFormat="1" ht="48" x14ac:dyDescent="0.25">
      <c r="A5" s="9"/>
      <c r="B5" s="19" t="s">
        <v>0</v>
      </c>
      <c r="C5" s="18" t="s">
        <v>1</v>
      </c>
      <c r="D5" s="20" t="s">
        <v>76</v>
      </c>
      <c r="E5" s="20" t="s">
        <v>77</v>
      </c>
      <c r="F5" s="20" t="s">
        <v>78</v>
      </c>
      <c r="G5" s="20" t="s">
        <v>2</v>
      </c>
    </row>
    <row r="6" spans="1:8" x14ac:dyDescent="0.25">
      <c r="A6" s="10"/>
      <c r="B6" s="17">
        <v>1</v>
      </c>
      <c r="C6" s="5">
        <v>2</v>
      </c>
      <c r="D6" s="5">
        <v>4</v>
      </c>
      <c r="E6" s="5">
        <v>5</v>
      </c>
      <c r="F6" s="5">
        <v>6</v>
      </c>
      <c r="G6" s="5">
        <v>13</v>
      </c>
    </row>
    <row r="7" spans="1:8" ht="39.6" x14ac:dyDescent="0.25">
      <c r="A7" s="11">
        <v>1</v>
      </c>
      <c r="B7" s="23" t="s">
        <v>4</v>
      </c>
      <c r="C7" s="12" t="s">
        <v>5</v>
      </c>
      <c r="D7" s="13">
        <v>48114002</v>
      </c>
      <c r="E7" s="13">
        <v>28639429</v>
      </c>
      <c r="F7" s="13">
        <v>28518273.599999998</v>
      </c>
      <c r="G7" s="14">
        <f>IF(E7=0,0,(F7/E7)*100)</f>
        <v>99.576962934561294</v>
      </c>
      <c r="H7" s="6"/>
    </row>
    <row r="8" spans="1:8" x14ac:dyDescent="0.25">
      <c r="A8" s="11">
        <v>0</v>
      </c>
      <c r="B8" s="23" t="s">
        <v>6</v>
      </c>
      <c r="C8" s="12" t="s">
        <v>7</v>
      </c>
      <c r="D8" s="13">
        <v>35484507</v>
      </c>
      <c r="E8" s="13">
        <v>21692975</v>
      </c>
      <c r="F8" s="13">
        <v>21692974.210000001</v>
      </c>
      <c r="G8" s="14">
        <f>IF(E8=0,0,(F8/E8)*100)</f>
        <v>99.999996358268064</v>
      </c>
      <c r="H8" s="6"/>
    </row>
    <row r="9" spans="1:8" x14ac:dyDescent="0.25">
      <c r="A9" s="11">
        <v>0</v>
      </c>
      <c r="B9" s="23" t="s">
        <v>8</v>
      </c>
      <c r="C9" s="12" t="s">
        <v>9</v>
      </c>
      <c r="D9" s="13">
        <v>7806592</v>
      </c>
      <c r="E9" s="13">
        <v>4710148</v>
      </c>
      <c r="F9" s="13">
        <v>4710147.5599999996</v>
      </c>
      <c r="G9" s="14">
        <f>IF(E9=0,0,(F9/E9)*100)</f>
        <v>99.999990658467624</v>
      </c>
      <c r="H9" s="6"/>
    </row>
    <row r="10" spans="1:8" x14ac:dyDescent="0.25">
      <c r="A10" s="11">
        <v>0</v>
      </c>
      <c r="B10" s="23" t="s">
        <v>10</v>
      </c>
      <c r="C10" s="12" t="s">
        <v>11</v>
      </c>
      <c r="D10" s="13">
        <v>400830</v>
      </c>
      <c r="E10" s="13">
        <v>333498</v>
      </c>
      <c r="F10" s="13">
        <v>275421.28999999998</v>
      </c>
      <c r="G10" s="14">
        <f>IF(E10=0,0,(F10/E10)*100)</f>
        <v>82.58558971867896</v>
      </c>
      <c r="H10" s="6"/>
    </row>
    <row r="11" spans="1:8" x14ac:dyDescent="0.25">
      <c r="A11" s="11">
        <v>0</v>
      </c>
      <c r="B11" s="23" t="s">
        <v>12</v>
      </c>
      <c r="C11" s="12" t="s">
        <v>13</v>
      </c>
      <c r="D11" s="13">
        <v>3096778</v>
      </c>
      <c r="E11" s="13">
        <v>925465</v>
      </c>
      <c r="F11" s="13">
        <v>906776.8</v>
      </c>
      <c r="G11" s="14">
        <f>IF(E11=0,0,(F11/E11)*100)</f>
        <v>97.980669177116368</v>
      </c>
      <c r="H11" s="6"/>
    </row>
    <row r="12" spans="1:8" x14ac:dyDescent="0.25">
      <c r="A12" s="11">
        <v>0</v>
      </c>
      <c r="B12" s="23" t="s">
        <v>14</v>
      </c>
      <c r="C12" s="12" t="s">
        <v>15</v>
      </c>
      <c r="D12" s="13">
        <v>7000</v>
      </c>
      <c r="E12" s="13">
        <v>4200</v>
      </c>
      <c r="F12" s="13">
        <v>2140.54</v>
      </c>
      <c r="G12" s="14">
        <f>IF(E12=0,0,(F12/E12)*100)</f>
        <v>50.965238095238099</v>
      </c>
      <c r="H12" s="6"/>
    </row>
    <row r="13" spans="1:8" x14ac:dyDescent="0.25">
      <c r="A13" s="11">
        <v>0</v>
      </c>
      <c r="B13" s="23" t="s">
        <v>16</v>
      </c>
      <c r="C13" s="12" t="s">
        <v>17</v>
      </c>
      <c r="D13" s="13">
        <v>849125</v>
      </c>
      <c r="E13" s="13">
        <v>842393</v>
      </c>
      <c r="F13" s="13">
        <v>839682.1</v>
      </c>
      <c r="G13" s="14">
        <f>IF(E13=0,0,(F13/E13)*100)</f>
        <v>99.678190583255073</v>
      </c>
      <c r="H13" s="6"/>
    </row>
    <row r="14" spans="1:8" x14ac:dyDescent="0.25">
      <c r="A14" s="11">
        <v>0</v>
      </c>
      <c r="B14" s="23" t="s">
        <v>18</v>
      </c>
      <c r="C14" s="12" t="s">
        <v>19</v>
      </c>
      <c r="D14" s="13">
        <v>36444</v>
      </c>
      <c r="E14" s="13">
        <v>18715</v>
      </c>
      <c r="F14" s="13">
        <v>12609.34</v>
      </c>
      <c r="G14" s="14">
        <f>IF(E14=0,0,(F14/E14)*100)</f>
        <v>67.375581084691433</v>
      </c>
      <c r="H14" s="6"/>
    </row>
    <row r="15" spans="1:8" x14ac:dyDescent="0.25">
      <c r="A15" s="11">
        <v>0</v>
      </c>
      <c r="B15" s="23" t="s">
        <v>20</v>
      </c>
      <c r="C15" s="12" t="s">
        <v>21</v>
      </c>
      <c r="D15" s="13">
        <v>384365</v>
      </c>
      <c r="E15" s="13">
        <v>66359</v>
      </c>
      <c r="F15" s="13">
        <v>63227.82</v>
      </c>
      <c r="G15" s="14">
        <f>IF(E15=0,0,(F15/E15)*100)</f>
        <v>95.281453909793697</v>
      </c>
      <c r="H15" s="6"/>
    </row>
    <row r="16" spans="1:8" x14ac:dyDescent="0.25">
      <c r="A16" s="11">
        <v>0</v>
      </c>
      <c r="B16" s="23" t="s">
        <v>22</v>
      </c>
      <c r="C16" s="12" t="s">
        <v>23</v>
      </c>
      <c r="D16" s="13">
        <v>15176</v>
      </c>
      <c r="E16" s="13">
        <v>12491</v>
      </c>
      <c r="F16" s="13">
        <v>6477.54</v>
      </c>
      <c r="G16" s="14">
        <f>IF(E16=0,0,(F16/E16)*100)</f>
        <v>51.857657513409649</v>
      </c>
      <c r="H16" s="6"/>
    </row>
    <row r="17" spans="1:8" ht="26.4" x14ac:dyDescent="0.25">
      <c r="A17" s="11">
        <v>0</v>
      </c>
      <c r="B17" s="23" t="s">
        <v>24</v>
      </c>
      <c r="C17" s="12" t="s">
        <v>25</v>
      </c>
      <c r="D17" s="13">
        <v>6000</v>
      </c>
      <c r="E17" s="13">
        <v>6000</v>
      </c>
      <c r="F17" s="13">
        <v>0</v>
      </c>
      <c r="G17" s="14">
        <f>IF(E17=0,0,(F17/E17)*100)</f>
        <v>0</v>
      </c>
      <c r="H17" s="6"/>
    </row>
    <row r="18" spans="1:8" x14ac:dyDescent="0.25">
      <c r="A18" s="11">
        <v>0</v>
      </c>
      <c r="B18" s="23" t="s">
        <v>26</v>
      </c>
      <c r="C18" s="12" t="s">
        <v>27</v>
      </c>
      <c r="D18" s="13">
        <v>27185</v>
      </c>
      <c r="E18" s="13">
        <v>27185</v>
      </c>
      <c r="F18" s="13">
        <v>8816.4</v>
      </c>
      <c r="G18" s="14">
        <f>IF(E18=0,0,(F18/E18)*100)</f>
        <v>32.431120102997973</v>
      </c>
      <c r="H18" s="6"/>
    </row>
    <row r="19" spans="1:8" ht="26.4" x14ac:dyDescent="0.25">
      <c r="A19" s="11">
        <v>1</v>
      </c>
      <c r="B19" s="23" t="s">
        <v>28</v>
      </c>
      <c r="C19" s="12" t="s">
        <v>29</v>
      </c>
      <c r="D19" s="13">
        <v>72000</v>
      </c>
      <c r="E19" s="13">
        <v>48000</v>
      </c>
      <c r="F19" s="13">
        <v>8117.7</v>
      </c>
      <c r="G19" s="14">
        <f>IF(E19=0,0,(F19/E19)*100)</f>
        <v>16.911874999999998</v>
      </c>
      <c r="H19" s="6"/>
    </row>
    <row r="20" spans="1:8" x14ac:dyDescent="0.25">
      <c r="A20" s="11">
        <v>0</v>
      </c>
      <c r="B20" s="23" t="s">
        <v>12</v>
      </c>
      <c r="C20" s="12" t="s">
        <v>13</v>
      </c>
      <c r="D20" s="13">
        <v>72000</v>
      </c>
      <c r="E20" s="13">
        <v>48000</v>
      </c>
      <c r="F20" s="13">
        <v>8117.7</v>
      </c>
      <c r="G20" s="14">
        <f>IF(E20=0,0,(F20/E20)*100)</f>
        <v>16.911874999999998</v>
      </c>
      <c r="H20" s="6"/>
    </row>
    <row r="21" spans="1:8" ht="24" x14ac:dyDescent="0.25">
      <c r="A21" s="11">
        <v>1</v>
      </c>
      <c r="B21" s="23" t="s">
        <v>30</v>
      </c>
      <c r="C21" s="24" t="s">
        <v>31</v>
      </c>
      <c r="D21" s="13">
        <v>7810</v>
      </c>
      <c r="E21" s="13">
        <v>7810</v>
      </c>
      <c r="F21" s="13">
        <v>6667.2</v>
      </c>
      <c r="G21" s="14">
        <f>IF(E21=0,0,(F21/E21)*100)</f>
        <v>85.367477592829701</v>
      </c>
      <c r="H21" s="6"/>
    </row>
    <row r="22" spans="1:8" x14ac:dyDescent="0.25">
      <c r="A22" s="11">
        <v>0</v>
      </c>
      <c r="B22" s="23" t="s">
        <v>10</v>
      </c>
      <c r="C22" s="12" t="s">
        <v>11</v>
      </c>
      <c r="D22" s="13">
        <v>7810</v>
      </c>
      <c r="E22" s="13">
        <v>7810</v>
      </c>
      <c r="F22" s="13">
        <v>6667.2</v>
      </c>
      <c r="G22" s="14">
        <f>IF(E22=0,0,(F22/E22)*100)</f>
        <v>85.367477592829701</v>
      </c>
      <c r="H22" s="6"/>
    </row>
    <row r="23" spans="1:8" x14ac:dyDescent="0.25">
      <c r="A23" s="11">
        <v>1</v>
      </c>
      <c r="B23" s="23" t="s">
        <v>32</v>
      </c>
      <c r="C23" s="12" t="s">
        <v>33</v>
      </c>
      <c r="D23" s="13">
        <v>20715</v>
      </c>
      <c r="E23" s="13">
        <v>3355</v>
      </c>
      <c r="F23" s="13">
        <v>3335</v>
      </c>
      <c r="G23" s="14">
        <f>IF(E23=0,0,(F23/E23)*100)</f>
        <v>99.403874813710885</v>
      </c>
      <c r="H23" s="6"/>
    </row>
    <row r="24" spans="1:8" x14ac:dyDescent="0.25">
      <c r="A24" s="11">
        <v>0</v>
      </c>
      <c r="B24" s="23" t="s">
        <v>10</v>
      </c>
      <c r="C24" s="12" t="s">
        <v>11</v>
      </c>
      <c r="D24" s="13">
        <v>20715</v>
      </c>
      <c r="E24" s="13">
        <v>3355</v>
      </c>
      <c r="F24" s="13">
        <v>3335</v>
      </c>
      <c r="G24" s="14">
        <f>IF(E24=0,0,(F24/E24)*100)</f>
        <v>99.403874813710885</v>
      </c>
      <c r="H24" s="6"/>
    </row>
    <row r="25" spans="1:8" ht="36" customHeight="1" x14ac:dyDescent="0.25">
      <c r="A25" s="11">
        <v>1</v>
      </c>
      <c r="B25" s="23" t="s">
        <v>34</v>
      </c>
      <c r="C25" s="24" t="s">
        <v>35</v>
      </c>
      <c r="D25" s="13">
        <v>410271</v>
      </c>
      <c r="E25" s="13">
        <v>202946</v>
      </c>
      <c r="F25" s="13">
        <v>2500</v>
      </c>
      <c r="G25" s="14">
        <f>IF(E25=0,0,(F25/E25)*100)</f>
        <v>1.231854779103801</v>
      </c>
      <c r="H25" s="6"/>
    </row>
    <row r="26" spans="1:8" x14ac:dyDescent="0.25">
      <c r="A26" s="11">
        <v>0</v>
      </c>
      <c r="B26" s="23" t="s">
        <v>10</v>
      </c>
      <c r="C26" s="12" t="s">
        <v>11</v>
      </c>
      <c r="D26" s="13">
        <v>107685</v>
      </c>
      <c r="E26" s="13">
        <v>74240</v>
      </c>
      <c r="F26" s="13">
        <v>2500</v>
      </c>
      <c r="G26" s="14">
        <f>IF(E26=0,0,(F26/E26)*100)</f>
        <v>3.3674568965517246</v>
      </c>
      <c r="H26" s="6"/>
    </row>
    <row r="27" spans="1:8" x14ac:dyDescent="0.25">
      <c r="A27" s="11">
        <v>0</v>
      </c>
      <c r="B27" s="23" t="s">
        <v>12</v>
      </c>
      <c r="C27" s="12" t="s">
        <v>13</v>
      </c>
      <c r="D27" s="13">
        <v>302586</v>
      </c>
      <c r="E27" s="13">
        <v>128706</v>
      </c>
      <c r="F27" s="13">
        <v>0</v>
      </c>
      <c r="G27" s="14">
        <f>IF(E27=0,0,(F27/E27)*100)</f>
        <v>0</v>
      </c>
      <c r="H27" s="6"/>
    </row>
    <row r="28" spans="1:8" ht="52.2" customHeight="1" x14ac:dyDescent="0.25">
      <c r="A28" s="11">
        <v>1</v>
      </c>
      <c r="B28" s="23" t="s">
        <v>36</v>
      </c>
      <c r="C28" s="24" t="s">
        <v>37</v>
      </c>
      <c r="D28" s="13">
        <v>45240</v>
      </c>
      <c r="E28" s="13">
        <v>19564</v>
      </c>
      <c r="F28" s="13">
        <v>9870</v>
      </c>
      <c r="G28" s="14">
        <f>IF(E28=0,0,(F28/E28)*100)</f>
        <v>50.449805765692091</v>
      </c>
      <c r="H28" s="6"/>
    </row>
    <row r="29" spans="1:8" x14ac:dyDescent="0.25">
      <c r="A29" s="11">
        <v>0</v>
      </c>
      <c r="B29" s="23" t="s">
        <v>38</v>
      </c>
      <c r="C29" s="12" t="s">
        <v>39</v>
      </c>
      <c r="D29" s="13">
        <v>0</v>
      </c>
      <c r="E29" s="13">
        <v>0</v>
      </c>
      <c r="F29" s="13">
        <v>0</v>
      </c>
      <c r="G29" s="14">
        <f>IF(E29=0,0,(F29/E29)*100)</f>
        <v>0</v>
      </c>
      <c r="H29" s="6"/>
    </row>
    <row r="30" spans="1:8" x14ac:dyDescent="0.25">
      <c r="A30" s="11">
        <v>0</v>
      </c>
      <c r="B30" s="23" t="s">
        <v>12</v>
      </c>
      <c r="C30" s="12" t="s">
        <v>13</v>
      </c>
      <c r="D30" s="13">
        <v>45240</v>
      </c>
      <c r="E30" s="13">
        <v>19564</v>
      </c>
      <c r="F30" s="13">
        <v>9870</v>
      </c>
      <c r="G30" s="14">
        <f>IF(E30=0,0,(F30/E30)*100)</f>
        <v>50.449805765692091</v>
      </c>
      <c r="H30" s="6"/>
    </row>
    <row r="31" spans="1:8" ht="26.4" x14ac:dyDescent="0.25">
      <c r="A31" s="11">
        <v>1</v>
      </c>
      <c r="B31" s="23" t="s">
        <v>40</v>
      </c>
      <c r="C31" s="12" t="s">
        <v>41</v>
      </c>
      <c r="D31" s="13">
        <v>266000</v>
      </c>
      <c r="E31" s="13">
        <v>0</v>
      </c>
      <c r="F31" s="13">
        <v>0</v>
      </c>
      <c r="G31" s="14">
        <f>IF(E31=0,0,(F31/E31)*100)</f>
        <v>0</v>
      </c>
      <c r="H31" s="6"/>
    </row>
    <row r="32" spans="1:8" x14ac:dyDescent="0.25">
      <c r="A32" s="11">
        <v>0</v>
      </c>
      <c r="B32" s="23" t="s">
        <v>42</v>
      </c>
      <c r="C32" s="12" t="s">
        <v>43</v>
      </c>
      <c r="D32" s="13">
        <v>266000</v>
      </c>
      <c r="E32" s="13">
        <v>0</v>
      </c>
      <c r="F32" s="13">
        <v>0</v>
      </c>
      <c r="G32" s="14">
        <f>IF(E32=0,0,(F32/E32)*100)</f>
        <v>0</v>
      </c>
      <c r="H32" s="6"/>
    </row>
    <row r="33" spans="1:8" x14ac:dyDescent="0.25">
      <c r="A33" s="11">
        <v>1</v>
      </c>
      <c r="B33" s="23" t="s">
        <v>44</v>
      </c>
      <c r="C33" s="12" t="s">
        <v>45</v>
      </c>
      <c r="D33" s="13">
        <v>640875</v>
      </c>
      <c r="E33" s="13">
        <v>90300</v>
      </c>
      <c r="F33" s="13">
        <v>35550</v>
      </c>
      <c r="G33" s="14">
        <f>IF(E33=0,0,(F33/E33)*100)</f>
        <v>39.368770764119603</v>
      </c>
      <c r="H33" s="6"/>
    </row>
    <row r="34" spans="1:8" x14ac:dyDescent="0.25">
      <c r="A34" s="11">
        <v>0</v>
      </c>
      <c r="B34" s="23" t="s">
        <v>10</v>
      </c>
      <c r="C34" s="12" t="s">
        <v>11</v>
      </c>
      <c r="D34" s="13">
        <v>150750</v>
      </c>
      <c r="E34" s="13">
        <v>67300</v>
      </c>
      <c r="F34" s="13">
        <v>28350</v>
      </c>
      <c r="G34" s="14">
        <f>IF(E34=0,0,(F34/E34)*100)</f>
        <v>42.12481426448737</v>
      </c>
      <c r="H34" s="6"/>
    </row>
    <row r="35" spans="1:8" x14ac:dyDescent="0.25">
      <c r="A35" s="11">
        <v>0</v>
      </c>
      <c r="B35" s="23" t="s">
        <v>12</v>
      </c>
      <c r="C35" s="12" t="s">
        <v>13</v>
      </c>
      <c r="D35" s="13">
        <v>490125</v>
      </c>
      <c r="E35" s="13">
        <v>23000</v>
      </c>
      <c r="F35" s="13">
        <v>7200</v>
      </c>
      <c r="G35" s="14">
        <f>IF(E35=0,0,(F35/E35)*100)</f>
        <v>31.304347826086961</v>
      </c>
      <c r="H35" s="6"/>
    </row>
    <row r="36" spans="1:8" ht="48" customHeight="1" x14ac:dyDescent="0.25">
      <c r="A36" s="11">
        <v>1</v>
      </c>
      <c r="B36" s="23" t="s">
        <v>46</v>
      </c>
      <c r="C36" s="24" t="s">
        <v>47</v>
      </c>
      <c r="D36" s="13">
        <v>267005</v>
      </c>
      <c r="E36" s="13">
        <v>98521</v>
      </c>
      <c r="F36" s="13">
        <v>11429.9</v>
      </c>
      <c r="G36" s="14">
        <f>IF(E36=0,0,(F36/E36)*100)</f>
        <v>11.601485977608835</v>
      </c>
      <c r="H36" s="6"/>
    </row>
    <row r="37" spans="1:8" x14ac:dyDescent="0.25">
      <c r="A37" s="11">
        <v>0</v>
      </c>
      <c r="B37" s="23" t="s">
        <v>10</v>
      </c>
      <c r="C37" s="12" t="s">
        <v>11</v>
      </c>
      <c r="D37" s="13">
        <v>129305</v>
      </c>
      <c r="E37" s="13">
        <v>98521</v>
      </c>
      <c r="F37" s="13">
        <v>11429.9</v>
      </c>
      <c r="G37" s="14">
        <f>IF(E37=0,0,(F37/E37)*100)</f>
        <v>11.601485977608835</v>
      </c>
      <c r="H37" s="6"/>
    </row>
    <row r="38" spans="1:8" x14ac:dyDescent="0.25">
      <c r="A38" s="11">
        <v>0</v>
      </c>
      <c r="B38" s="23" t="s">
        <v>12</v>
      </c>
      <c r="C38" s="12" t="s">
        <v>13</v>
      </c>
      <c r="D38" s="13">
        <v>137700</v>
      </c>
      <c r="E38" s="13">
        <v>0</v>
      </c>
      <c r="F38" s="13">
        <v>0</v>
      </c>
      <c r="G38" s="14">
        <f>IF(E38=0,0,(F38/E38)*100)</f>
        <v>0</v>
      </c>
      <c r="H38" s="6"/>
    </row>
    <row r="39" spans="1:8" x14ac:dyDescent="0.25">
      <c r="A39" s="11">
        <v>1</v>
      </c>
      <c r="B39" s="23" t="s">
        <v>48</v>
      </c>
      <c r="C39" s="12" t="s">
        <v>49</v>
      </c>
      <c r="D39" s="13">
        <v>278365</v>
      </c>
      <c r="E39" s="13">
        <v>178390</v>
      </c>
      <c r="F39" s="13">
        <v>156037</v>
      </c>
      <c r="G39" s="14">
        <f>IF(E39=0,0,(F39/E39)*100)</f>
        <v>87.469589102528161</v>
      </c>
      <c r="H39" s="6"/>
    </row>
    <row r="40" spans="1:8" x14ac:dyDescent="0.25">
      <c r="A40" s="11">
        <v>0</v>
      </c>
      <c r="B40" s="23" t="s">
        <v>12</v>
      </c>
      <c r="C40" s="12" t="s">
        <v>13</v>
      </c>
      <c r="D40" s="13">
        <v>278365</v>
      </c>
      <c r="E40" s="13">
        <v>178390</v>
      </c>
      <c r="F40" s="13">
        <v>156037</v>
      </c>
      <c r="G40" s="14">
        <f>IF(E40=0,0,(F40/E40)*100)</f>
        <v>87.469589102528161</v>
      </c>
      <c r="H40" s="6"/>
    </row>
    <row r="41" spans="1:8" ht="46.8" customHeight="1" x14ac:dyDescent="0.25">
      <c r="A41" s="11">
        <v>1</v>
      </c>
      <c r="B41" s="23" t="s">
        <v>50</v>
      </c>
      <c r="C41" s="24" t="s">
        <v>51</v>
      </c>
      <c r="D41" s="13">
        <v>27873228</v>
      </c>
      <c r="E41" s="13">
        <v>16350195</v>
      </c>
      <c r="F41" s="13">
        <v>16297314.67</v>
      </c>
      <c r="G41" s="14">
        <f>IF(E41=0,0,(F41/E41)*100)</f>
        <v>99.676576762540137</v>
      </c>
      <c r="H41" s="6"/>
    </row>
    <row r="42" spans="1:8" x14ac:dyDescent="0.25">
      <c r="A42" s="11">
        <v>0</v>
      </c>
      <c r="B42" s="23" t="s">
        <v>6</v>
      </c>
      <c r="C42" s="12" t="s">
        <v>7</v>
      </c>
      <c r="D42" s="13">
        <v>21886988</v>
      </c>
      <c r="E42" s="13">
        <v>12726357</v>
      </c>
      <c r="F42" s="13">
        <v>12686241.74</v>
      </c>
      <c r="G42" s="14">
        <f>IF(E42=0,0,(F42/E42)*100)</f>
        <v>99.684785991780672</v>
      </c>
      <c r="H42" s="6"/>
    </row>
    <row r="43" spans="1:8" x14ac:dyDescent="0.25">
      <c r="A43" s="11">
        <v>0</v>
      </c>
      <c r="B43" s="23" t="s">
        <v>8</v>
      </c>
      <c r="C43" s="12" t="s">
        <v>9</v>
      </c>
      <c r="D43" s="13">
        <v>4855012</v>
      </c>
      <c r="E43" s="13">
        <v>2811749</v>
      </c>
      <c r="F43" s="13">
        <v>2807861.93</v>
      </c>
      <c r="G43" s="14">
        <f>IF(E43=0,0,(F43/E43)*100)</f>
        <v>99.861756152487303</v>
      </c>
      <c r="H43" s="6"/>
    </row>
    <row r="44" spans="1:8" x14ac:dyDescent="0.25">
      <c r="A44" s="11">
        <v>0</v>
      </c>
      <c r="B44" s="23" t="s">
        <v>10</v>
      </c>
      <c r="C44" s="12" t="s">
        <v>11</v>
      </c>
      <c r="D44" s="13">
        <v>501411</v>
      </c>
      <c r="E44" s="13">
        <v>362554</v>
      </c>
      <c r="F44" s="13">
        <v>356036.16</v>
      </c>
      <c r="G44" s="14">
        <f>IF(E44=0,0,(F44/E44)*100)</f>
        <v>98.202242976218713</v>
      </c>
      <c r="H44" s="6"/>
    </row>
    <row r="45" spans="1:8" x14ac:dyDescent="0.25">
      <c r="A45" s="11">
        <v>0</v>
      </c>
      <c r="B45" s="23" t="s">
        <v>52</v>
      </c>
      <c r="C45" s="12" t="s">
        <v>53</v>
      </c>
      <c r="D45" s="13">
        <v>24000</v>
      </c>
      <c r="E45" s="13">
        <v>20000</v>
      </c>
      <c r="F45" s="13">
        <v>19911.900000000001</v>
      </c>
      <c r="G45" s="14">
        <f>IF(E45=0,0,(F45/E45)*100)</f>
        <v>99.559500000000014</v>
      </c>
      <c r="H45" s="6"/>
    </row>
    <row r="46" spans="1:8" x14ac:dyDescent="0.25">
      <c r="A46" s="11">
        <v>0</v>
      </c>
      <c r="B46" s="23" t="s">
        <v>38</v>
      </c>
      <c r="C46" s="12" t="s">
        <v>39</v>
      </c>
      <c r="D46" s="13">
        <v>188100</v>
      </c>
      <c r="E46" s="13">
        <v>98939</v>
      </c>
      <c r="F46" s="13">
        <v>98938.04</v>
      </c>
      <c r="G46" s="14">
        <f>IF(E46=0,0,(F46/E46)*100)</f>
        <v>99.999029705171864</v>
      </c>
      <c r="H46" s="6"/>
    </row>
    <row r="47" spans="1:8" x14ac:dyDescent="0.25">
      <c r="A47" s="11">
        <v>0</v>
      </c>
      <c r="B47" s="23" t="s">
        <v>12</v>
      </c>
      <c r="C47" s="12" t="s">
        <v>13</v>
      </c>
      <c r="D47" s="13">
        <v>145343</v>
      </c>
      <c r="E47" s="13">
        <v>127230</v>
      </c>
      <c r="F47" s="13">
        <v>127229.15</v>
      </c>
      <c r="G47" s="14">
        <f>IF(E47=0,0,(F47/E47)*100)</f>
        <v>99.999331918572651</v>
      </c>
      <c r="H47" s="6"/>
    </row>
    <row r="48" spans="1:8" x14ac:dyDescent="0.25">
      <c r="A48" s="11">
        <v>0</v>
      </c>
      <c r="B48" s="23" t="s">
        <v>16</v>
      </c>
      <c r="C48" s="12" t="s">
        <v>17</v>
      </c>
      <c r="D48" s="13">
        <v>163371</v>
      </c>
      <c r="E48" s="13">
        <v>142794</v>
      </c>
      <c r="F48" s="13">
        <v>142496.68</v>
      </c>
      <c r="G48" s="14">
        <f>IF(E48=0,0,(F48/E48)*100)</f>
        <v>99.791783968514082</v>
      </c>
      <c r="H48" s="6"/>
    </row>
    <row r="49" spans="1:8" x14ac:dyDescent="0.25">
      <c r="A49" s="11">
        <v>0</v>
      </c>
      <c r="B49" s="23" t="s">
        <v>18</v>
      </c>
      <c r="C49" s="12" t="s">
        <v>19</v>
      </c>
      <c r="D49" s="13">
        <v>17438</v>
      </c>
      <c r="E49" s="13">
        <v>11522</v>
      </c>
      <c r="F49" s="13">
        <v>11522</v>
      </c>
      <c r="G49" s="14">
        <f>IF(E49=0,0,(F49/E49)*100)</f>
        <v>100</v>
      </c>
      <c r="H49" s="6"/>
    </row>
    <row r="50" spans="1:8" x14ac:dyDescent="0.25">
      <c r="A50" s="11">
        <v>0</v>
      </c>
      <c r="B50" s="23" t="s">
        <v>20</v>
      </c>
      <c r="C50" s="12" t="s">
        <v>21</v>
      </c>
      <c r="D50" s="13">
        <v>82260</v>
      </c>
      <c r="E50" s="13">
        <v>46391</v>
      </c>
      <c r="F50" s="13">
        <v>44757.63</v>
      </c>
      <c r="G50" s="14">
        <f>IF(E50=0,0,(F50/E50)*100)</f>
        <v>96.479123105774818</v>
      </c>
      <c r="H50" s="6"/>
    </row>
    <row r="51" spans="1:8" x14ac:dyDescent="0.25">
      <c r="A51" s="11">
        <v>0</v>
      </c>
      <c r="B51" s="23" t="s">
        <v>22</v>
      </c>
      <c r="C51" s="12" t="s">
        <v>23</v>
      </c>
      <c r="D51" s="13">
        <v>6905</v>
      </c>
      <c r="E51" s="13">
        <v>2659</v>
      </c>
      <c r="F51" s="13">
        <v>2319.44</v>
      </c>
      <c r="G51" s="14">
        <f>IF(E51=0,0,(F51/E51)*100)</f>
        <v>87.229785633696878</v>
      </c>
      <c r="H51" s="6"/>
    </row>
    <row r="52" spans="1:8" ht="26.4" x14ac:dyDescent="0.25">
      <c r="A52" s="11">
        <v>0</v>
      </c>
      <c r="B52" s="23" t="s">
        <v>24</v>
      </c>
      <c r="C52" s="12" t="s">
        <v>25</v>
      </c>
      <c r="D52" s="13">
        <v>2400</v>
      </c>
      <c r="E52" s="13">
        <v>0</v>
      </c>
      <c r="F52" s="13">
        <v>0</v>
      </c>
      <c r="G52" s="14">
        <f>IF(E52=0,0,(F52/E52)*100)</f>
        <v>0</v>
      </c>
      <c r="H52" s="6"/>
    </row>
    <row r="53" spans="1:8" ht="36" customHeight="1" x14ac:dyDescent="0.25">
      <c r="A53" s="11">
        <v>1</v>
      </c>
      <c r="B53" s="23" t="s">
        <v>54</v>
      </c>
      <c r="C53" s="12" t="s">
        <v>55</v>
      </c>
      <c r="D53" s="13">
        <v>5766930</v>
      </c>
      <c r="E53" s="13">
        <v>3583611</v>
      </c>
      <c r="F53" s="13">
        <v>3463756.6900000004</v>
      </c>
      <c r="G53" s="14">
        <f>IF(E53=0,0,(F53/E53)*100)</f>
        <v>96.655487718951647</v>
      </c>
      <c r="H53" s="6"/>
    </row>
    <row r="54" spans="1:8" x14ac:dyDescent="0.25">
      <c r="A54" s="11">
        <v>0</v>
      </c>
      <c r="B54" s="23" t="s">
        <v>6</v>
      </c>
      <c r="C54" s="12" t="s">
        <v>7</v>
      </c>
      <c r="D54" s="13">
        <v>3931615</v>
      </c>
      <c r="E54" s="13">
        <v>2386710</v>
      </c>
      <c r="F54" s="13">
        <v>2316686.96</v>
      </c>
      <c r="G54" s="14">
        <f>IF(E54=0,0,(F54/E54)*100)</f>
        <v>97.066127011660399</v>
      </c>
      <c r="H54" s="6"/>
    </row>
    <row r="55" spans="1:8" x14ac:dyDescent="0.25">
      <c r="A55" s="11">
        <v>0</v>
      </c>
      <c r="B55" s="23" t="s">
        <v>8</v>
      </c>
      <c r="C55" s="12" t="s">
        <v>9</v>
      </c>
      <c r="D55" s="13">
        <v>890479</v>
      </c>
      <c r="E55" s="13">
        <v>540049</v>
      </c>
      <c r="F55" s="13">
        <v>522047.47</v>
      </c>
      <c r="G55" s="14">
        <f>IF(E55=0,0,(F55/E55)*100)</f>
        <v>96.666685800732893</v>
      </c>
      <c r="H55" s="6"/>
    </row>
    <row r="56" spans="1:8" x14ac:dyDescent="0.25">
      <c r="A56" s="11">
        <v>0</v>
      </c>
      <c r="B56" s="23" t="s">
        <v>10</v>
      </c>
      <c r="C56" s="12" t="s">
        <v>11</v>
      </c>
      <c r="D56" s="13">
        <v>360114</v>
      </c>
      <c r="E56" s="13">
        <v>356393</v>
      </c>
      <c r="F56" s="13">
        <v>344259.83</v>
      </c>
      <c r="G56" s="14">
        <f>IF(E56=0,0,(F56/E56)*100)</f>
        <v>96.595564447113162</v>
      </c>
      <c r="H56" s="6"/>
    </row>
    <row r="57" spans="1:8" x14ac:dyDescent="0.25">
      <c r="A57" s="11">
        <v>0</v>
      </c>
      <c r="B57" s="23" t="s">
        <v>52</v>
      </c>
      <c r="C57" s="12" t="s">
        <v>53</v>
      </c>
      <c r="D57" s="13">
        <v>38640</v>
      </c>
      <c r="E57" s="13">
        <v>38640</v>
      </c>
      <c r="F57" s="13">
        <v>38639.800000000003</v>
      </c>
      <c r="G57" s="14">
        <f>IF(E57=0,0,(F57/E57)*100)</f>
        <v>99.999482401656323</v>
      </c>
      <c r="H57" s="6"/>
    </row>
    <row r="58" spans="1:8" x14ac:dyDescent="0.25">
      <c r="A58" s="11">
        <v>0</v>
      </c>
      <c r="B58" s="23" t="s">
        <v>12</v>
      </c>
      <c r="C58" s="12" t="s">
        <v>13</v>
      </c>
      <c r="D58" s="13">
        <v>240721</v>
      </c>
      <c r="E58" s="13">
        <v>125765</v>
      </c>
      <c r="F58" s="13">
        <v>106070.14</v>
      </c>
      <c r="G58" s="14">
        <f>IF(E58=0,0,(F58/E58)*100)</f>
        <v>84.339951496839333</v>
      </c>
      <c r="H58" s="6"/>
    </row>
    <row r="59" spans="1:8" x14ac:dyDescent="0.25">
      <c r="A59" s="11">
        <v>0</v>
      </c>
      <c r="B59" s="23" t="s">
        <v>14</v>
      </c>
      <c r="C59" s="12" t="s">
        <v>15</v>
      </c>
      <c r="D59" s="13">
        <v>15000</v>
      </c>
      <c r="E59" s="13">
        <v>2185</v>
      </c>
      <c r="F59" s="13">
        <v>2184.9499999999998</v>
      </c>
      <c r="G59" s="14">
        <f>IF(E59=0,0,(F59/E59)*100)</f>
        <v>99.997711670480541</v>
      </c>
      <c r="H59" s="6"/>
    </row>
    <row r="60" spans="1:8" x14ac:dyDescent="0.25">
      <c r="A60" s="11">
        <v>0</v>
      </c>
      <c r="B60" s="23" t="s">
        <v>16</v>
      </c>
      <c r="C60" s="12" t="s">
        <v>17</v>
      </c>
      <c r="D60" s="13">
        <v>185971</v>
      </c>
      <c r="E60" s="13">
        <v>101306</v>
      </c>
      <c r="F60" s="13">
        <v>101305.77</v>
      </c>
      <c r="G60" s="14">
        <f>IF(E60=0,0,(F60/E60)*100)</f>
        <v>99.999772965076104</v>
      </c>
      <c r="H60" s="6"/>
    </row>
    <row r="61" spans="1:8" x14ac:dyDescent="0.25">
      <c r="A61" s="11">
        <v>0</v>
      </c>
      <c r="B61" s="23" t="s">
        <v>18</v>
      </c>
      <c r="C61" s="12" t="s">
        <v>19</v>
      </c>
      <c r="D61" s="13">
        <v>15437</v>
      </c>
      <c r="E61" s="13">
        <v>7467</v>
      </c>
      <c r="F61" s="13">
        <v>7466.31</v>
      </c>
      <c r="G61" s="14">
        <f>IF(E61=0,0,(F61/E61)*100)</f>
        <v>99.990759341100855</v>
      </c>
      <c r="H61" s="6"/>
    </row>
    <row r="62" spans="1:8" x14ac:dyDescent="0.25">
      <c r="A62" s="11">
        <v>0</v>
      </c>
      <c r="B62" s="23" t="s">
        <v>20</v>
      </c>
      <c r="C62" s="12" t="s">
        <v>21</v>
      </c>
      <c r="D62" s="13">
        <v>25590</v>
      </c>
      <c r="E62" s="13">
        <v>14219</v>
      </c>
      <c r="F62" s="13">
        <v>14218.47</v>
      </c>
      <c r="G62" s="14">
        <f>IF(E62=0,0,(F62/E62)*100)</f>
        <v>99.996272593009351</v>
      </c>
      <c r="H62" s="6"/>
    </row>
    <row r="63" spans="1:8" x14ac:dyDescent="0.25">
      <c r="A63" s="11">
        <v>0</v>
      </c>
      <c r="B63" s="23" t="s">
        <v>22</v>
      </c>
      <c r="C63" s="12" t="s">
        <v>23</v>
      </c>
      <c r="D63" s="13">
        <v>14478</v>
      </c>
      <c r="E63" s="13">
        <v>4597</v>
      </c>
      <c r="F63" s="13">
        <v>4596.99</v>
      </c>
      <c r="G63" s="14">
        <f>IF(E63=0,0,(F63/E63)*100)</f>
        <v>99.999782466826176</v>
      </c>
      <c r="H63" s="6"/>
    </row>
    <row r="64" spans="1:8" ht="26.4" x14ac:dyDescent="0.25">
      <c r="A64" s="11">
        <v>0</v>
      </c>
      <c r="B64" s="23" t="s">
        <v>24</v>
      </c>
      <c r="C64" s="12" t="s">
        <v>25</v>
      </c>
      <c r="D64" s="13">
        <v>42885</v>
      </c>
      <c r="E64" s="13">
        <v>280</v>
      </c>
      <c r="F64" s="13">
        <v>280</v>
      </c>
      <c r="G64" s="14">
        <f>IF(E64=0,0,(F64/E64)*100)</f>
        <v>100</v>
      </c>
      <c r="H64" s="6"/>
    </row>
    <row r="65" spans="1:8" x14ac:dyDescent="0.25">
      <c r="A65" s="11">
        <v>0</v>
      </c>
      <c r="B65" s="23" t="s">
        <v>26</v>
      </c>
      <c r="C65" s="12" t="s">
        <v>27</v>
      </c>
      <c r="D65" s="13">
        <v>6000</v>
      </c>
      <c r="E65" s="13">
        <v>6000</v>
      </c>
      <c r="F65" s="13">
        <v>6000</v>
      </c>
      <c r="G65" s="14">
        <f>IF(E65=0,0,(F65/E65)*100)</f>
        <v>100</v>
      </c>
      <c r="H65" s="6"/>
    </row>
    <row r="66" spans="1:8" ht="59.4" customHeight="1" x14ac:dyDescent="0.25">
      <c r="A66" s="11">
        <v>1</v>
      </c>
      <c r="B66" s="23" t="s">
        <v>56</v>
      </c>
      <c r="C66" s="24" t="s">
        <v>57</v>
      </c>
      <c r="D66" s="13">
        <v>1584600</v>
      </c>
      <c r="E66" s="13">
        <v>848000</v>
      </c>
      <c r="F66" s="13">
        <v>847948.11</v>
      </c>
      <c r="G66" s="14">
        <f>IF(E66=0,0,(F66/E66)*100)</f>
        <v>99.993880896226415</v>
      </c>
      <c r="H66" s="6"/>
    </row>
    <row r="67" spans="1:8" x14ac:dyDescent="0.25">
      <c r="A67" s="11">
        <v>0</v>
      </c>
      <c r="B67" s="23" t="s">
        <v>12</v>
      </c>
      <c r="C67" s="12" t="s">
        <v>13</v>
      </c>
      <c r="D67" s="13">
        <v>120</v>
      </c>
      <c r="E67" s="13">
        <v>70</v>
      </c>
      <c r="F67" s="13">
        <v>19.91</v>
      </c>
      <c r="G67" s="14">
        <f>IF(E67=0,0,(F67/E67)*100)</f>
        <v>28.442857142857143</v>
      </c>
      <c r="H67" s="6"/>
    </row>
    <row r="68" spans="1:8" x14ac:dyDescent="0.25">
      <c r="A68" s="11">
        <v>0</v>
      </c>
      <c r="B68" s="23" t="s">
        <v>42</v>
      </c>
      <c r="C68" s="12" t="s">
        <v>43</v>
      </c>
      <c r="D68" s="13">
        <v>1584480</v>
      </c>
      <c r="E68" s="13">
        <v>847930</v>
      </c>
      <c r="F68" s="13">
        <v>847928.2</v>
      </c>
      <c r="G68" s="14">
        <f>IF(E68=0,0,(F68/E68)*100)</f>
        <v>99.999787718325791</v>
      </c>
      <c r="H68" s="6"/>
    </row>
    <row r="69" spans="1:8" ht="26.4" x14ac:dyDescent="0.25">
      <c r="A69" s="11">
        <v>1</v>
      </c>
      <c r="B69" s="23" t="s">
        <v>58</v>
      </c>
      <c r="C69" s="12" t="s">
        <v>41</v>
      </c>
      <c r="D69" s="13">
        <v>630074</v>
      </c>
      <c r="E69" s="13">
        <v>323377</v>
      </c>
      <c r="F69" s="13">
        <v>313907.12</v>
      </c>
      <c r="G69" s="14">
        <f>IF(E69=0,0,(F69/E69)*100)</f>
        <v>97.071566623476627</v>
      </c>
      <c r="H69" s="6"/>
    </row>
    <row r="70" spans="1:8" x14ac:dyDescent="0.25">
      <c r="A70" s="11">
        <v>0</v>
      </c>
      <c r="B70" s="23" t="s">
        <v>10</v>
      </c>
      <c r="C70" s="12" t="s">
        <v>11</v>
      </c>
      <c r="D70" s="13">
        <v>70805</v>
      </c>
      <c r="E70" s="13">
        <v>0</v>
      </c>
      <c r="F70" s="13">
        <v>0</v>
      </c>
      <c r="G70" s="14">
        <f>IF(E70=0,0,(F70/E70)*100)</f>
        <v>0</v>
      </c>
      <c r="H70" s="6"/>
    </row>
    <row r="71" spans="1:8" x14ac:dyDescent="0.25">
      <c r="A71" s="11">
        <v>0</v>
      </c>
      <c r="B71" s="23" t="s">
        <v>12</v>
      </c>
      <c r="C71" s="12" t="s">
        <v>13</v>
      </c>
      <c r="D71" s="13">
        <v>18297</v>
      </c>
      <c r="E71" s="13">
        <v>9077</v>
      </c>
      <c r="F71" s="13">
        <v>7550</v>
      </c>
      <c r="G71" s="14">
        <f>IF(E71=0,0,(F71/E71)*100)</f>
        <v>83.177261209650766</v>
      </c>
      <c r="H71" s="6"/>
    </row>
    <row r="72" spans="1:8" x14ac:dyDescent="0.25">
      <c r="A72" s="11">
        <v>0</v>
      </c>
      <c r="B72" s="23" t="s">
        <v>42</v>
      </c>
      <c r="C72" s="12" t="s">
        <v>43</v>
      </c>
      <c r="D72" s="13">
        <v>540131</v>
      </c>
      <c r="E72" s="13">
        <v>313459</v>
      </c>
      <c r="F72" s="13">
        <v>305516.32</v>
      </c>
      <c r="G72" s="14">
        <f>IF(E72=0,0,(F72/E72)*100)</f>
        <v>97.466118375927962</v>
      </c>
      <c r="H72" s="6"/>
    </row>
    <row r="73" spans="1:8" x14ac:dyDescent="0.25">
      <c r="A73" s="11">
        <v>0</v>
      </c>
      <c r="B73" s="23" t="s">
        <v>26</v>
      </c>
      <c r="C73" s="12" t="s">
        <v>27</v>
      </c>
      <c r="D73" s="13">
        <v>841</v>
      </c>
      <c r="E73" s="13">
        <v>841</v>
      </c>
      <c r="F73" s="13">
        <v>840.8</v>
      </c>
      <c r="G73" s="14">
        <f>IF(E73=0,0,(F73/E73)*100)</f>
        <v>99.976218787158146</v>
      </c>
      <c r="H73" s="6"/>
    </row>
    <row r="74" spans="1:8" ht="18.600000000000001" customHeight="1" x14ac:dyDescent="0.25">
      <c r="A74" s="11">
        <v>1</v>
      </c>
      <c r="B74" s="23" t="s">
        <v>59</v>
      </c>
      <c r="C74" s="12" t="s">
        <v>49</v>
      </c>
      <c r="D74" s="13">
        <v>68580</v>
      </c>
      <c r="E74" s="13">
        <v>54904</v>
      </c>
      <c r="F74" s="13">
        <v>51437.4</v>
      </c>
      <c r="G74" s="14">
        <f>IF(E74=0,0,(F74/E74)*100)</f>
        <v>93.686070231677107</v>
      </c>
      <c r="H74" s="6"/>
    </row>
    <row r="75" spans="1:8" x14ac:dyDescent="0.25">
      <c r="A75" s="11">
        <v>0</v>
      </c>
      <c r="B75" s="23" t="s">
        <v>10</v>
      </c>
      <c r="C75" s="12" t="s">
        <v>11</v>
      </c>
      <c r="D75" s="13">
        <v>33660</v>
      </c>
      <c r="E75" s="13">
        <v>32035</v>
      </c>
      <c r="F75" s="13">
        <v>31535</v>
      </c>
      <c r="G75" s="14">
        <f>IF(E75=0,0,(F75/E75)*100)</f>
        <v>98.439207117215545</v>
      </c>
      <c r="H75" s="6"/>
    </row>
    <row r="76" spans="1:8" x14ac:dyDescent="0.25">
      <c r="A76" s="11">
        <v>0</v>
      </c>
      <c r="B76" s="23" t="s">
        <v>12</v>
      </c>
      <c r="C76" s="12" t="s">
        <v>13</v>
      </c>
      <c r="D76" s="13">
        <v>34920</v>
      </c>
      <c r="E76" s="13">
        <v>22869</v>
      </c>
      <c r="F76" s="13">
        <v>19902.400000000001</v>
      </c>
      <c r="G76" s="14">
        <f>IF(E76=0,0,(F76/E76)*100)</f>
        <v>87.027854300581581</v>
      </c>
      <c r="H76" s="6"/>
    </row>
    <row r="77" spans="1:8" ht="16.8" customHeight="1" x14ac:dyDescent="0.25">
      <c r="A77" s="11">
        <v>1</v>
      </c>
      <c r="B77" s="23" t="s">
        <v>60</v>
      </c>
      <c r="C77" s="12" t="s">
        <v>61</v>
      </c>
      <c r="D77" s="13">
        <v>8956852</v>
      </c>
      <c r="E77" s="13">
        <v>4719233</v>
      </c>
      <c r="F77" s="13">
        <v>4719072.59</v>
      </c>
      <c r="G77" s="14">
        <f>IF(E77=0,0,(F77/E77)*100)</f>
        <v>99.996600930702087</v>
      </c>
      <c r="H77" s="6"/>
    </row>
    <row r="78" spans="1:8" x14ac:dyDescent="0.25">
      <c r="A78" s="11">
        <v>0</v>
      </c>
      <c r="B78" s="23" t="s">
        <v>10</v>
      </c>
      <c r="C78" s="12" t="s">
        <v>11</v>
      </c>
      <c r="D78" s="13">
        <v>2500</v>
      </c>
      <c r="E78" s="13">
        <v>2500</v>
      </c>
      <c r="F78" s="13">
        <v>2500</v>
      </c>
      <c r="G78" s="14">
        <f>IF(E78=0,0,(F78/E78)*100)</f>
        <v>100</v>
      </c>
      <c r="H78" s="6"/>
    </row>
    <row r="79" spans="1:8" x14ac:dyDescent="0.25">
      <c r="A79" s="11">
        <v>0</v>
      </c>
      <c r="B79" s="23" t="s">
        <v>12</v>
      </c>
      <c r="C79" s="12" t="s">
        <v>13</v>
      </c>
      <c r="D79" s="13">
        <v>8695217</v>
      </c>
      <c r="E79" s="13">
        <v>4619625</v>
      </c>
      <c r="F79" s="13">
        <v>4619465.45</v>
      </c>
      <c r="G79" s="14">
        <f>IF(E79=0,0,(F79/E79)*100)</f>
        <v>99.996546256460221</v>
      </c>
      <c r="H79" s="6"/>
    </row>
    <row r="80" spans="1:8" x14ac:dyDescent="0.25">
      <c r="A80" s="11">
        <v>0</v>
      </c>
      <c r="B80" s="23" t="s">
        <v>18</v>
      </c>
      <c r="C80" s="12" t="s">
        <v>19</v>
      </c>
      <c r="D80" s="13">
        <v>50000</v>
      </c>
      <c r="E80" s="13">
        <v>0</v>
      </c>
      <c r="F80" s="13">
        <v>0</v>
      </c>
      <c r="G80" s="14">
        <f>IF(E80=0,0,(F80/E80)*100)</f>
        <v>0</v>
      </c>
      <c r="H80" s="6"/>
    </row>
    <row r="81" spans="1:8" x14ac:dyDescent="0.25">
      <c r="A81" s="11">
        <v>0</v>
      </c>
      <c r="B81" s="23" t="s">
        <v>20</v>
      </c>
      <c r="C81" s="12" t="s">
        <v>21</v>
      </c>
      <c r="D81" s="13">
        <v>50000</v>
      </c>
      <c r="E81" s="13">
        <v>0</v>
      </c>
      <c r="F81" s="13">
        <v>0</v>
      </c>
      <c r="G81" s="14">
        <f>IF(E81=0,0,(F81/E81)*100)</f>
        <v>0</v>
      </c>
      <c r="H81" s="6"/>
    </row>
    <row r="82" spans="1:8" x14ac:dyDescent="0.25">
      <c r="A82" s="11">
        <v>0</v>
      </c>
      <c r="B82" s="23" t="s">
        <v>62</v>
      </c>
      <c r="C82" s="12" t="s">
        <v>63</v>
      </c>
      <c r="D82" s="13">
        <v>159135</v>
      </c>
      <c r="E82" s="13">
        <v>97108</v>
      </c>
      <c r="F82" s="13">
        <v>97107.14</v>
      </c>
      <c r="G82" s="14">
        <f>IF(E82=0,0,(F82/E82)*100)</f>
        <v>99.999114388103976</v>
      </c>
      <c r="H82" s="6"/>
    </row>
    <row r="83" spans="1:8" ht="23.4" customHeight="1" x14ac:dyDescent="0.25">
      <c r="A83" s="11">
        <v>1</v>
      </c>
      <c r="B83" s="23" t="s">
        <v>64</v>
      </c>
      <c r="C83" s="12" t="s">
        <v>65</v>
      </c>
      <c r="D83" s="13">
        <v>30000</v>
      </c>
      <c r="E83" s="13">
        <v>0</v>
      </c>
      <c r="F83" s="13">
        <v>0</v>
      </c>
      <c r="G83" s="14">
        <f>IF(E83=0,0,(F83/E83)*100)</f>
        <v>0</v>
      </c>
      <c r="H83" s="6"/>
    </row>
    <row r="84" spans="1:8" ht="15.6" customHeight="1" x14ac:dyDescent="0.25">
      <c r="A84" s="11">
        <v>0</v>
      </c>
      <c r="B84" s="23" t="s">
        <v>12</v>
      </c>
      <c r="C84" s="12" t="s">
        <v>13</v>
      </c>
      <c r="D84" s="13">
        <v>30000</v>
      </c>
      <c r="E84" s="13">
        <v>0</v>
      </c>
      <c r="F84" s="13">
        <v>0</v>
      </c>
      <c r="G84" s="14">
        <f>IF(E84=0,0,(F84/E84)*100)</f>
        <v>0</v>
      </c>
      <c r="H84" s="6"/>
    </row>
    <row r="85" spans="1:8" ht="27.6" customHeight="1" x14ac:dyDescent="0.25">
      <c r="A85" s="11">
        <v>1</v>
      </c>
      <c r="B85" s="23" t="s">
        <v>66</v>
      </c>
      <c r="C85" s="12" t="s">
        <v>67</v>
      </c>
      <c r="D85" s="13">
        <v>104600</v>
      </c>
      <c r="E85" s="13">
        <v>0</v>
      </c>
      <c r="F85" s="13">
        <v>0</v>
      </c>
      <c r="G85" s="14">
        <f>IF(E85=0,0,(F85/E85)*100)</f>
        <v>0</v>
      </c>
      <c r="H85" s="6"/>
    </row>
    <row r="86" spans="1:8" x14ac:dyDescent="0.25">
      <c r="A86" s="11">
        <v>0</v>
      </c>
      <c r="B86" s="23" t="s">
        <v>12</v>
      </c>
      <c r="C86" s="12" t="s">
        <v>13</v>
      </c>
      <c r="D86" s="13">
        <v>10000</v>
      </c>
      <c r="E86" s="13">
        <v>0</v>
      </c>
      <c r="F86" s="13">
        <v>0</v>
      </c>
      <c r="G86" s="14">
        <f>IF(E86=0,0,(F86/E86)*100)</f>
        <v>0</v>
      </c>
      <c r="H86" s="6"/>
    </row>
    <row r="87" spans="1:8" x14ac:dyDescent="0.25">
      <c r="A87" s="11">
        <v>0</v>
      </c>
      <c r="B87" s="23" t="s">
        <v>26</v>
      </c>
      <c r="C87" s="12" t="s">
        <v>27</v>
      </c>
      <c r="D87" s="13">
        <v>94600</v>
      </c>
      <c r="E87" s="13">
        <v>0</v>
      </c>
      <c r="F87" s="13">
        <v>0</v>
      </c>
      <c r="G87" s="14">
        <f>IF(E87=0,0,(F87/E87)*100)</f>
        <v>0</v>
      </c>
      <c r="H87" s="6"/>
    </row>
    <row r="88" spans="1:8" ht="18.600000000000001" customHeight="1" x14ac:dyDescent="0.25">
      <c r="A88" s="11">
        <v>1</v>
      </c>
      <c r="B88" s="23" t="s">
        <v>68</v>
      </c>
      <c r="C88" s="12" t="s">
        <v>69</v>
      </c>
      <c r="D88" s="13">
        <v>1000</v>
      </c>
      <c r="E88" s="13">
        <v>0</v>
      </c>
      <c r="F88" s="13">
        <v>0</v>
      </c>
      <c r="G88" s="14">
        <f>IF(E88=0,0,(F88/E88)*100)</f>
        <v>0</v>
      </c>
      <c r="H88" s="6"/>
    </row>
    <row r="89" spans="1:8" ht="16.8" customHeight="1" x14ac:dyDescent="0.25">
      <c r="A89" s="11">
        <v>0</v>
      </c>
      <c r="B89" s="23" t="s">
        <v>70</v>
      </c>
      <c r="C89" s="12" t="s">
        <v>71</v>
      </c>
      <c r="D89" s="13">
        <v>1000</v>
      </c>
      <c r="E89" s="13">
        <v>0</v>
      </c>
      <c r="F89" s="13">
        <v>0</v>
      </c>
      <c r="G89" s="14">
        <f>IF(E89=0,0,(F89/E89)*100)</f>
        <v>0</v>
      </c>
      <c r="H89" s="6"/>
    </row>
    <row r="90" spans="1:8" ht="17.399999999999999" customHeight="1" x14ac:dyDescent="0.25">
      <c r="A90" s="11">
        <v>1</v>
      </c>
      <c r="B90" s="23" t="s">
        <v>72</v>
      </c>
      <c r="C90" s="12" t="s">
        <v>73</v>
      </c>
      <c r="D90" s="13">
        <v>95138147</v>
      </c>
      <c r="E90" s="13">
        <v>55167635</v>
      </c>
      <c r="F90" s="13">
        <v>54445216.979999997</v>
      </c>
      <c r="G90" s="14">
        <f>IF(E90=0,0,(F90/E90)*100)</f>
        <v>98.690503915928247</v>
      </c>
      <c r="H90" s="6"/>
    </row>
    <row r="91" spans="1:8" s="7" customFormat="1" ht="19.8" customHeight="1" x14ac:dyDescent="0.25">
      <c r="B91" s="30" t="s">
        <v>88</v>
      </c>
      <c r="C91" s="30"/>
      <c r="D91" s="30"/>
      <c r="E91" s="30"/>
      <c r="F91" s="30"/>
      <c r="G91" s="30"/>
    </row>
    <row r="92" spans="1:8" ht="48" x14ac:dyDescent="0.25">
      <c r="B92" s="33" t="s">
        <v>0</v>
      </c>
      <c r="C92" s="32" t="s">
        <v>1</v>
      </c>
      <c r="D92" s="31" t="s">
        <v>76</v>
      </c>
      <c r="E92" s="31" t="s">
        <v>77</v>
      </c>
      <c r="F92" s="31" t="s">
        <v>78</v>
      </c>
      <c r="G92" s="31" t="s">
        <v>2</v>
      </c>
    </row>
    <row r="93" spans="1:8" ht="16.8" customHeight="1" x14ac:dyDescent="0.25">
      <c r="B93" s="39" t="s">
        <v>48</v>
      </c>
      <c r="C93" s="28" t="s">
        <v>49</v>
      </c>
      <c r="D93" s="29">
        <v>66070</v>
      </c>
      <c r="E93" s="29">
        <v>33370</v>
      </c>
      <c r="F93" s="29">
        <v>33070</v>
      </c>
      <c r="G93" s="27">
        <v>99.100988912196584</v>
      </c>
    </row>
    <row r="94" spans="1:8" ht="26.4" x14ac:dyDescent="0.25">
      <c r="B94" s="37" t="s">
        <v>79</v>
      </c>
      <c r="C94" s="25" t="s">
        <v>80</v>
      </c>
      <c r="D94" s="26">
        <v>66070</v>
      </c>
      <c r="E94" s="26">
        <v>33370</v>
      </c>
      <c r="F94" s="26">
        <v>33070</v>
      </c>
      <c r="G94" s="27">
        <v>99.100988912196584</v>
      </c>
    </row>
    <row r="95" spans="1:8" ht="64.2" customHeight="1" x14ac:dyDescent="0.25">
      <c r="B95" s="36" t="s">
        <v>50</v>
      </c>
      <c r="C95" s="21" t="s">
        <v>51</v>
      </c>
      <c r="D95" s="22">
        <v>60000</v>
      </c>
      <c r="E95" s="22">
        <v>60000</v>
      </c>
      <c r="F95" s="22">
        <v>53650</v>
      </c>
      <c r="G95" s="27">
        <v>89.416666666666671</v>
      </c>
    </row>
    <row r="96" spans="1:8" ht="26.4" x14ac:dyDescent="0.25">
      <c r="B96" s="37" t="s">
        <v>79</v>
      </c>
      <c r="C96" s="25" t="s">
        <v>80</v>
      </c>
      <c r="D96" s="26">
        <v>60000</v>
      </c>
      <c r="E96" s="26">
        <v>60000</v>
      </c>
      <c r="F96" s="26">
        <v>53650</v>
      </c>
      <c r="G96" s="27">
        <v>89.416666666666671</v>
      </c>
    </row>
    <row r="97" spans="2:7" ht="192" customHeight="1" x14ac:dyDescent="0.25">
      <c r="B97" s="36" t="s">
        <v>81</v>
      </c>
      <c r="C97" s="38" t="s">
        <v>89</v>
      </c>
      <c r="D97" s="22">
        <v>940356.54</v>
      </c>
      <c r="E97" s="22">
        <v>940356.54</v>
      </c>
      <c r="F97" s="22">
        <v>0</v>
      </c>
      <c r="G97" s="27">
        <v>0</v>
      </c>
    </row>
    <row r="98" spans="2:7" ht="21" customHeight="1" x14ac:dyDescent="0.25">
      <c r="B98" s="37" t="s">
        <v>82</v>
      </c>
      <c r="C98" s="25" t="s">
        <v>83</v>
      </c>
      <c r="D98" s="26">
        <v>940356.54</v>
      </c>
      <c r="E98" s="26">
        <v>940356.54</v>
      </c>
      <c r="F98" s="26">
        <v>0</v>
      </c>
      <c r="G98" s="27">
        <v>0</v>
      </c>
    </row>
    <row r="99" spans="2:7" ht="22.2" customHeight="1" x14ac:dyDescent="0.25">
      <c r="B99" s="36" t="s">
        <v>60</v>
      </c>
      <c r="C99" s="34" t="s">
        <v>61</v>
      </c>
      <c r="D99" s="35">
        <v>200000</v>
      </c>
      <c r="E99" s="35">
        <v>0</v>
      </c>
      <c r="F99" s="35">
        <v>0</v>
      </c>
      <c r="G99" s="27">
        <v>0</v>
      </c>
    </row>
    <row r="100" spans="2:7" ht="29.4" customHeight="1" x14ac:dyDescent="0.25">
      <c r="B100" s="37" t="s">
        <v>79</v>
      </c>
      <c r="C100" s="25" t="s">
        <v>80</v>
      </c>
      <c r="D100" s="26">
        <v>200000</v>
      </c>
      <c r="E100" s="26">
        <v>0</v>
      </c>
      <c r="F100" s="26">
        <v>0</v>
      </c>
      <c r="G100" s="27">
        <v>0</v>
      </c>
    </row>
    <row r="101" spans="2:7" ht="30.6" customHeight="1" x14ac:dyDescent="0.25">
      <c r="B101" s="36" t="s">
        <v>84</v>
      </c>
      <c r="C101" s="21" t="s">
        <v>85</v>
      </c>
      <c r="D101" s="22">
        <v>5489737</v>
      </c>
      <c r="E101" s="22">
        <v>5489737</v>
      </c>
      <c r="F101" s="22">
        <v>790934.3</v>
      </c>
      <c r="G101" s="27">
        <v>14.407508046378178</v>
      </c>
    </row>
    <row r="102" spans="2:7" ht="18.600000000000001" customHeight="1" x14ac:dyDescent="0.25">
      <c r="B102" s="37" t="s">
        <v>86</v>
      </c>
      <c r="C102" s="25" t="s">
        <v>87</v>
      </c>
      <c r="D102" s="26">
        <v>5489737</v>
      </c>
      <c r="E102" s="26">
        <v>5489737</v>
      </c>
      <c r="F102" s="26">
        <v>790934.3</v>
      </c>
      <c r="G102" s="27">
        <v>14.407508046378178</v>
      </c>
    </row>
    <row r="103" spans="2:7" ht="25.2" customHeight="1" x14ac:dyDescent="0.25">
      <c r="B103" s="36" t="s">
        <v>72</v>
      </c>
      <c r="C103" s="34" t="s">
        <v>73</v>
      </c>
      <c r="D103" s="35">
        <v>6756163.54</v>
      </c>
      <c r="E103" s="35">
        <v>6523463.54</v>
      </c>
      <c r="F103" s="35">
        <v>877654.3</v>
      </c>
      <c r="G103" s="27">
        <v>13.453808618971758</v>
      </c>
    </row>
    <row r="107" spans="2:7" x14ac:dyDescent="0.25">
      <c r="B107" s="40" t="s">
        <v>90</v>
      </c>
      <c r="C107" s="40"/>
      <c r="E107" s="41" t="s">
        <v>91</v>
      </c>
    </row>
  </sheetData>
  <mergeCells count="5">
    <mergeCell ref="B2:G2"/>
    <mergeCell ref="B3:G3"/>
    <mergeCell ref="A1:C1"/>
    <mergeCell ref="B91:G91"/>
    <mergeCell ref="B107:C107"/>
  </mergeCells>
  <conditionalFormatting sqref="B92:B100 B7:B90">
    <cfRule type="expression" dxfId="5" priority="17" stopIfTrue="1">
      <formula>A7=1</formula>
    </cfRule>
  </conditionalFormatting>
  <conditionalFormatting sqref="C92:C100 C7:C90">
    <cfRule type="expression" dxfId="4" priority="18" stopIfTrue="1">
      <formula>A7=1</formula>
    </cfRule>
  </conditionalFormatting>
  <conditionalFormatting sqref="D92:D100 D7:D90">
    <cfRule type="expression" dxfId="3" priority="20" stopIfTrue="1">
      <formula>A7=1</formula>
    </cfRule>
  </conditionalFormatting>
  <conditionalFormatting sqref="E92:E100 E7:E90">
    <cfRule type="expression" dxfId="2" priority="21" stopIfTrue="1">
      <formula>A7=1</formula>
    </cfRule>
  </conditionalFormatting>
  <conditionalFormatting sqref="F92:F100 F7:F90">
    <cfRule type="expression" dxfId="1" priority="22" stopIfTrue="1">
      <formula>A7=1</formula>
    </cfRule>
  </conditionalFormatting>
  <conditionalFormatting sqref="G92:G100 G7:G90">
    <cfRule type="expression" dxfId="0" priority="29" stopIfTrue="1">
      <formula>A7=1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2021-08-03T13:43:12Z</cp:lastPrinted>
  <dcterms:created xsi:type="dcterms:W3CDTF">2021-08-03T13:20:59Z</dcterms:created>
  <dcterms:modified xsi:type="dcterms:W3CDTF">2021-08-03T13:43:44Z</dcterms:modified>
</cp:coreProperties>
</file>