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1\03\"/>
    </mc:Choice>
  </mc:AlternateContent>
  <bookViews>
    <workbookView xWindow="0" yWindow="0" windowWidth="21372" windowHeight="796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6" i="1" l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<sst xmlns="http://schemas.openxmlformats.org/spreadsheetml/2006/main" count="194" uniqueCount="88">
  <si>
    <t>Загальний фонд</t>
  </si>
  <si>
    <t>Код</t>
  </si>
  <si>
    <t>Показник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</si>
  <si>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</si>
  <si>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</si>
  <si>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</si>
  <si>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</si>
  <si>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</si>
  <si>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</si>
  <si>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</si>
  <si>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</si>
  <si>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</si>
  <si>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</si>
  <si>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</si>
  <si>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</si>
  <si>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</si>
  <si>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</si>
  <si>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</si>
  <si>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</si>
  <si>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</si>
  <si>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</si>
  <si>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</si>
  <si>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</si>
  <si>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</si>
  <si>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</si>
  <si>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</si>
  <si>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</si>
  <si>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</si>
  <si>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</si>
  <si>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</si>
  <si>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</si>
  <si>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</si>
  <si>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</si>
  <si>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</si>
  <si>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</si>
  <si>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</si>
  <si>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</si>
  <si>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</si>
  <si>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2230</t>
  </si>
  <si>
    <t>Продукти харчування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</si>
  <si>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</si>
  <si>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</si>
  <si>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</si>
  <si>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</si>
  <si>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</si>
  <si>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</si>
  <si>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</si>
  <si>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</si>
  <si>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</si>
  <si>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</si>
  <si>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</si>
  <si>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</si>
  <si>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</si>
  <si>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</si>
  <si>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</si>
  <si>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</si>
  <si>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</si>
  <si>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</si>
  <si>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</si>
  <si>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</si>
  <si>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</si>
  <si>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</si>
  <si>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</si>
  <si>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</si>
  <si>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</si>
  <si>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</si>
  <si>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</si>
  <si>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</si>
  <si>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</si>
  <si>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</si>
  <si>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</si>
  <si>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</si>
  <si>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</si>
  <si>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</si>
  <si>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</si>
  <si>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</si>
  <si>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</si>
  <si>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04578606000 - Бюджет Саксаганського району у місті Кривий Ріг</t>
  </si>
  <si>
    <t>Аналіз фінансування видатків з бюджету Саксаганського району у м.Кривому Розі                                                                                               за період січень - березень 2021 року</t>
  </si>
  <si>
    <t>Інші кошти спеціального фонду</t>
  </si>
  <si>
    <t>3110</t>
  </si>
  <si>
    <t>Придбання обладнання і предметів довгострокового користування</t>
  </si>
  <si>
    <t>1217310</t>
  </si>
  <si>
    <t>Будівництво-1 об`єктів житлово-комунального господарства</t>
  </si>
  <si>
    <t>3132</t>
  </si>
  <si>
    <t>Капітальний ремонт інших об`єктів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</si>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</sst>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#,##0.00\ _₴"/>
  </numFmts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169" fontId="1" fillId="2" borderId="1" xfId="0" applyNumberFormat="1" applyFont="1" applyFill="1" applyBorder="1" applyAlignment="1">
      <alignment vertical="center" wrapText="1"/>
    </xf>
    <xf numFmtId="169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1" xfId="0" quotePrefix="1" applyFont="1" applyFill="1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/>
    <xf numFmtId="169" fontId="1" fillId="2" borderId="1" xfId="0" applyNumberFormat="1" applyFont="1" applyFill="1" applyBorder="1" applyAlignment="1">
      <alignment vertical="center" wrapText="1"/>
    </xf>
    <xf numFmtId="169" fontId="0" fillId="0" borderId="1" xfId="0" applyNumberFormat="1" applyBorder="1" applyAlignment="1">
      <alignment vertical="center" wrapText="1"/>
    </xf>
    <xf numFmtId="0" fontId="1" fillId="2" borderId="1" xfId="0" quotePrefix="1" applyFont="1" applyFill="1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 wrapText="1"/>
    </xf>
    <xf numFmtId="0" fontId="5" fillId="0" borderId="0" xfId="0" applyFont="1"/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8"/>
  <sheetViews>
    <sheetView tabSelected="1" topLeftCell="A85" workbookViewId="0">
      <selection activeCell="F95" sqref="F95"/>
    </sheetView>
  </sheetViews>
  <sheetFormatPr defaultRowHeight="13.8" x14ac:dyDescent="0.3"/>
  <cols>
    <col min="1" max="1" width="10.77734375" style="9" customWidth="1"/>
    <col min="2" max="2" width="51.109375" customWidth="1"/>
    <col min="3" max="4" width="15.77734375" customWidth="1"/>
    <col min="5" max="5" width="14.6640625" customWidth="1"/>
    <col min="6" max="6" width="13.5546875" customWidth="1"/>
  </cols>
  <sheetData>
    <row r="1" spans="1:6" x14ac:dyDescent="0.3">
      <c r="A1" s="6" t="s">
        <v>77</v>
      </c>
      <c r="B1" s="6"/>
    </row>
    <row r="2" spans="1:6" ht="33.6" customHeight="1" x14ac:dyDescent="0.3">
      <c r="A2" s="16" t="s">
        <v>78</v>
      </c>
      <c r="B2" s="16"/>
      <c r="C2" s="16"/>
      <c r="D2" s="16"/>
      <c r="E2" s="16"/>
      <c r="F2" s="16"/>
    </row>
    <row r="3" spans="1:6" x14ac:dyDescent="0.3">
      <c r="A3" s="1" t="s">
        <v>0</v>
      </c>
      <c r="B3" s="1"/>
      <c r="C3" s="1"/>
      <c r="D3" s="1"/>
      <c r="E3" s="1"/>
      <c r="F3" s="1"/>
    </row>
    <row r="4" spans="1:6" ht="6" customHeight="1" x14ac:dyDescent="0.3"/>
    <row r="5" spans="1:6" s="2" customFormat="1" ht="48" x14ac:dyDescent="0.3">
      <c r="A5" s="12" t="s">
        <v>1</v>
      </c>
      <c r="B5" s="7" t="s">
        <v>2</v>
      </c>
      <c r="C5" s="8" t="s">
        <v>74</v>
      </c>
      <c r="D5" s="8" t="s">
        <v>75</v>
      </c>
      <c r="E5" s="8" t="s">
        <v>76</v>
      </c>
      <c r="F5" s="8" t="s">
        <v>3</v>
      </c>
    </row>
    <row r="6" spans="1:6" ht="27.6" x14ac:dyDescent="0.3">
      <c r="A6" s="13" t="s">
        <v>4</v>
      </c>
      <c r="B6" s="4" t="s">
        <v>5</v>
      </c>
      <c r="C6" s="10">
        <v>48080002</v>
      </c>
      <c r="D6" s="10">
        <v>11541320</v>
      </c>
      <c r="E6" s="10">
        <v>11288780.57</v>
      </c>
      <c r="F6" s="10">
        <f>IF(D6=0,0,(E6/D6)*100)</f>
        <v>97.811867013478519</v>
      </c>
    </row>
    <row r="7" spans="1:6" x14ac:dyDescent="0.3">
      <c r="A7" s="14" t="s">
        <v>6</v>
      </c>
      <c r="B7" s="5" t="s">
        <v>7</v>
      </c>
      <c r="C7" s="11">
        <v>35484507</v>
      </c>
      <c r="D7" s="11">
        <v>8549190</v>
      </c>
      <c r="E7" s="11">
        <v>8545694.5500000007</v>
      </c>
      <c r="F7" s="11">
        <f>IF(D7=0,0,(E7/D7)*100)</f>
        <v>99.959113670417906</v>
      </c>
    </row>
    <row r="8" spans="1:6" x14ac:dyDescent="0.3">
      <c r="A8" s="14" t="s">
        <v>8</v>
      </c>
      <c r="B8" s="5" t="s">
        <v>9</v>
      </c>
      <c r="C8" s="11">
        <v>7806592</v>
      </c>
      <c r="D8" s="11">
        <v>1840820</v>
      </c>
      <c r="E8" s="11">
        <v>1834714.91</v>
      </c>
      <c r="F8" s="11">
        <f>IF(D8=0,0,(E8/D8)*100)</f>
        <v>99.668349431231732</v>
      </c>
    </row>
    <row r="9" spans="1:6" x14ac:dyDescent="0.3">
      <c r="A9" s="14" t="s">
        <v>10</v>
      </c>
      <c r="B9" s="5" t="s">
        <v>11</v>
      </c>
      <c r="C9" s="11">
        <v>366830</v>
      </c>
      <c r="D9" s="11">
        <v>98870</v>
      </c>
      <c r="E9" s="11">
        <v>85711.8</v>
      </c>
      <c r="F9" s="11">
        <f>IF(D9=0,0,(E9/D9)*100)</f>
        <v>86.691412966521696</v>
      </c>
    </row>
    <row r="10" spans="1:6" x14ac:dyDescent="0.3">
      <c r="A10" s="14" t="s">
        <v>12</v>
      </c>
      <c r="B10" s="5" t="s">
        <v>13</v>
      </c>
      <c r="C10" s="11">
        <v>3096778</v>
      </c>
      <c r="D10" s="11">
        <v>403240</v>
      </c>
      <c r="E10" s="11">
        <v>380677.43</v>
      </c>
      <c r="F10" s="11">
        <f>IF(D10=0,0,(E10/D10)*100)</f>
        <v>94.404679595278239</v>
      </c>
    </row>
    <row r="11" spans="1:6" x14ac:dyDescent="0.3">
      <c r="A11" s="14" t="s">
        <v>14</v>
      </c>
      <c r="B11" s="5" t="s">
        <v>15</v>
      </c>
      <c r="C11" s="11">
        <v>7000</v>
      </c>
      <c r="D11" s="11">
        <v>1960</v>
      </c>
      <c r="E11" s="11">
        <v>1642.5</v>
      </c>
      <c r="F11" s="11">
        <f>IF(D11=0,0,(E11/D11)*100)</f>
        <v>83.801020408163268</v>
      </c>
    </row>
    <row r="12" spans="1:6" x14ac:dyDescent="0.3">
      <c r="A12" s="14" t="s">
        <v>16</v>
      </c>
      <c r="B12" s="5" t="s">
        <v>17</v>
      </c>
      <c r="C12" s="11">
        <v>849125</v>
      </c>
      <c r="D12" s="11">
        <v>506588</v>
      </c>
      <c r="E12" s="11">
        <v>407877.54</v>
      </c>
      <c r="F12" s="11">
        <f>IF(D12=0,0,(E12/D12)*100)</f>
        <v>80.514647010983282</v>
      </c>
    </row>
    <row r="13" spans="1:6" x14ac:dyDescent="0.3">
      <c r="A13" s="14" t="s">
        <v>18</v>
      </c>
      <c r="B13" s="5" t="s">
        <v>19</v>
      </c>
      <c r="C13" s="11">
        <v>42444</v>
      </c>
      <c r="D13" s="11">
        <v>9873</v>
      </c>
      <c r="E13" s="11">
        <v>4058.17</v>
      </c>
      <c r="F13" s="11">
        <f>IF(D13=0,0,(E13/D13)*100)</f>
        <v>41.103717208548566</v>
      </c>
    </row>
    <row r="14" spans="1:6" x14ac:dyDescent="0.3">
      <c r="A14" s="14" t="s">
        <v>20</v>
      </c>
      <c r="B14" s="5" t="s">
        <v>21</v>
      </c>
      <c r="C14" s="11">
        <v>384365</v>
      </c>
      <c r="D14" s="11">
        <v>95303</v>
      </c>
      <c r="E14" s="11">
        <v>19738.37</v>
      </c>
      <c r="F14" s="11">
        <f>IF(D14=0,0,(E14/D14)*100)</f>
        <v>20.711173835031424</v>
      </c>
    </row>
    <row r="15" spans="1:6" x14ac:dyDescent="0.3">
      <c r="A15" s="14" t="s">
        <v>22</v>
      </c>
      <c r="B15" s="5" t="s">
        <v>23</v>
      </c>
      <c r="C15" s="11">
        <v>9176</v>
      </c>
      <c r="D15" s="11">
        <v>2291</v>
      </c>
      <c r="E15" s="11">
        <v>2118.9</v>
      </c>
      <c r="F15" s="11">
        <f>IF(D15=0,0,(E15/D15)*100)</f>
        <v>92.487996508075071</v>
      </c>
    </row>
    <row r="16" spans="1:6" ht="27.6" x14ac:dyDescent="0.3">
      <c r="A16" s="14" t="s">
        <v>24</v>
      </c>
      <c r="B16" s="5" t="s">
        <v>25</v>
      </c>
      <c r="C16" s="11">
        <v>6000</v>
      </c>
      <c r="D16" s="11">
        <v>6000</v>
      </c>
      <c r="E16" s="11">
        <v>0</v>
      </c>
      <c r="F16" s="11">
        <f>IF(D16=0,0,(E16/D16)*100)</f>
        <v>0</v>
      </c>
    </row>
    <row r="17" spans="1:6" x14ac:dyDescent="0.3">
      <c r="A17" s="14" t="s">
        <v>26</v>
      </c>
      <c r="B17" s="5" t="s">
        <v>27</v>
      </c>
      <c r="C17" s="11">
        <v>27185</v>
      </c>
      <c r="D17" s="11">
        <v>27185</v>
      </c>
      <c r="E17" s="11">
        <v>6546.4</v>
      </c>
      <c r="F17" s="11">
        <f>IF(D17=0,0,(E17/D17)*100)</f>
        <v>24.080926981791428</v>
      </c>
    </row>
    <row r="18" spans="1:6" ht="27.6" x14ac:dyDescent="0.3">
      <c r="A18" s="13" t="s">
        <v>28</v>
      </c>
      <c r="B18" s="4" t="s">
        <v>29</v>
      </c>
      <c r="C18" s="10">
        <v>72000</v>
      </c>
      <c r="D18" s="10">
        <v>24000</v>
      </c>
      <c r="E18" s="10">
        <v>0</v>
      </c>
      <c r="F18" s="10">
        <f>IF(D18=0,0,(E18/D18)*100)</f>
        <v>0</v>
      </c>
    </row>
    <row r="19" spans="1:6" x14ac:dyDescent="0.3">
      <c r="A19" s="14" t="s">
        <v>12</v>
      </c>
      <c r="B19" s="5" t="s">
        <v>13</v>
      </c>
      <c r="C19" s="11">
        <v>72000</v>
      </c>
      <c r="D19" s="11">
        <v>24000</v>
      </c>
      <c r="E19" s="11">
        <v>0</v>
      </c>
      <c r="F19" s="11">
        <f>IF(D19=0,0,(E19/D19)*100)</f>
        <v>0</v>
      </c>
    </row>
    <row r="20" spans="1:6" ht="27.6" x14ac:dyDescent="0.3">
      <c r="A20" s="13" t="s">
        <v>30</v>
      </c>
      <c r="B20" s="4" t="s">
        <v>31</v>
      </c>
      <c r="C20" s="10">
        <v>7810</v>
      </c>
      <c r="D20" s="10">
        <v>4610</v>
      </c>
      <c r="E20" s="10">
        <v>4608</v>
      </c>
      <c r="F20" s="10">
        <f>IF(D20=0,0,(E20/D20)*100)</f>
        <v>99.956616052060738</v>
      </c>
    </row>
    <row r="21" spans="1:6" x14ac:dyDescent="0.3">
      <c r="A21" s="14" t="s">
        <v>10</v>
      </c>
      <c r="B21" s="5" t="s">
        <v>11</v>
      </c>
      <c r="C21" s="11">
        <v>7810</v>
      </c>
      <c r="D21" s="11">
        <v>4610</v>
      </c>
      <c r="E21" s="11">
        <v>4608</v>
      </c>
      <c r="F21" s="11">
        <f>IF(D21=0,0,(E21/D21)*100)</f>
        <v>99.956616052060738</v>
      </c>
    </row>
    <row r="22" spans="1:6" x14ac:dyDescent="0.3">
      <c r="A22" s="13" t="s">
        <v>32</v>
      </c>
      <c r="B22" s="4" t="s">
        <v>33</v>
      </c>
      <c r="C22" s="10">
        <v>20715</v>
      </c>
      <c r="D22" s="10">
        <v>0</v>
      </c>
      <c r="E22" s="10">
        <v>0</v>
      </c>
      <c r="F22" s="10">
        <f>IF(D22=0,0,(E22/D22)*100)</f>
        <v>0</v>
      </c>
    </row>
    <row r="23" spans="1:6" x14ac:dyDescent="0.3">
      <c r="A23" s="14" t="s">
        <v>10</v>
      </c>
      <c r="B23" s="5" t="s">
        <v>11</v>
      </c>
      <c r="C23" s="11">
        <v>20715</v>
      </c>
      <c r="D23" s="11">
        <v>0</v>
      </c>
      <c r="E23" s="11">
        <v>0</v>
      </c>
      <c r="F23" s="11">
        <f>IF(D23=0,0,(E23/D23)*100)</f>
        <v>0</v>
      </c>
    </row>
    <row r="24" spans="1:6" ht="27.6" x14ac:dyDescent="0.3">
      <c r="A24" s="13" t="s">
        <v>34</v>
      </c>
      <c r="B24" s="4" t="s">
        <v>35</v>
      </c>
      <c r="C24" s="10">
        <v>410271</v>
      </c>
      <c r="D24" s="10">
        <v>720</v>
      </c>
      <c r="E24" s="10">
        <v>700</v>
      </c>
      <c r="F24" s="10">
        <f>IF(D24=0,0,(E24/D24)*100)</f>
        <v>97.222222222222214</v>
      </c>
    </row>
    <row r="25" spans="1:6" x14ac:dyDescent="0.3">
      <c r="A25" s="14" t="s">
        <v>10</v>
      </c>
      <c r="B25" s="5" t="s">
        <v>11</v>
      </c>
      <c r="C25" s="11">
        <v>107685</v>
      </c>
      <c r="D25" s="11">
        <v>720</v>
      </c>
      <c r="E25" s="11">
        <v>700</v>
      </c>
      <c r="F25" s="11">
        <f>IF(D25=0,0,(E25/D25)*100)</f>
        <v>97.222222222222214</v>
      </c>
    </row>
    <row r="26" spans="1:6" x14ac:dyDescent="0.3">
      <c r="A26" s="14" t="s">
        <v>12</v>
      </c>
      <c r="B26" s="5" t="s">
        <v>13</v>
      </c>
      <c r="C26" s="11">
        <v>302586</v>
      </c>
      <c r="D26" s="11">
        <v>0</v>
      </c>
      <c r="E26" s="11">
        <v>0</v>
      </c>
      <c r="F26" s="11">
        <f>IF(D26=0,0,(E26/D26)*100)</f>
        <v>0</v>
      </c>
    </row>
    <row r="27" spans="1:6" ht="55.2" x14ac:dyDescent="0.3">
      <c r="A27" s="13" t="s">
        <v>36</v>
      </c>
      <c r="B27" s="4" t="s">
        <v>37</v>
      </c>
      <c r="C27" s="10">
        <v>45240</v>
      </c>
      <c r="D27" s="10">
        <v>0</v>
      </c>
      <c r="E27" s="10">
        <v>0</v>
      </c>
      <c r="F27" s="10">
        <f>IF(D27=0,0,(E27/D27)*100)</f>
        <v>0</v>
      </c>
    </row>
    <row r="28" spans="1:6" x14ac:dyDescent="0.3">
      <c r="A28" s="14" t="s">
        <v>38</v>
      </c>
      <c r="B28" s="5" t="s">
        <v>39</v>
      </c>
      <c r="C28" s="11">
        <v>45240</v>
      </c>
      <c r="D28" s="11">
        <v>0</v>
      </c>
      <c r="E28" s="11">
        <v>0</v>
      </c>
      <c r="F28" s="11">
        <f>IF(D28=0,0,(E28/D28)*100)</f>
        <v>0</v>
      </c>
    </row>
    <row r="29" spans="1:6" ht="27.6" x14ac:dyDescent="0.3">
      <c r="A29" s="13" t="s">
        <v>40</v>
      </c>
      <c r="B29" s="4" t="s">
        <v>41</v>
      </c>
      <c r="C29" s="10">
        <v>266000</v>
      </c>
      <c r="D29" s="10">
        <v>0</v>
      </c>
      <c r="E29" s="10">
        <v>0</v>
      </c>
      <c r="F29" s="10">
        <f>IF(D29=0,0,(E29/D29)*100)</f>
        <v>0</v>
      </c>
    </row>
    <row r="30" spans="1:6" x14ac:dyDescent="0.3">
      <c r="A30" s="14" t="s">
        <v>42</v>
      </c>
      <c r="B30" s="5" t="s">
        <v>43</v>
      </c>
      <c r="C30" s="11">
        <v>266000</v>
      </c>
      <c r="D30" s="11">
        <v>0</v>
      </c>
      <c r="E30" s="11">
        <v>0</v>
      </c>
      <c r="F30" s="11">
        <f>IF(D30=0,0,(E30/D30)*100)</f>
        <v>0</v>
      </c>
    </row>
    <row r="31" spans="1:6" x14ac:dyDescent="0.3">
      <c r="A31" s="13" t="s">
        <v>44</v>
      </c>
      <c r="B31" s="4" t="s">
        <v>45</v>
      </c>
      <c r="C31" s="10">
        <v>640875</v>
      </c>
      <c r="D31" s="10">
        <v>57800</v>
      </c>
      <c r="E31" s="10">
        <v>4400</v>
      </c>
      <c r="F31" s="10">
        <f>IF(D31=0,0,(E31/D31)*100)</f>
        <v>7.6124567474048446</v>
      </c>
    </row>
    <row r="32" spans="1:6" x14ac:dyDescent="0.3">
      <c r="A32" s="14" t="s">
        <v>10</v>
      </c>
      <c r="B32" s="5" t="s">
        <v>11</v>
      </c>
      <c r="C32" s="11">
        <v>150750</v>
      </c>
      <c r="D32" s="11">
        <v>45300</v>
      </c>
      <c r="E32" s="11">
        <v>4400</v>
      </c>
      <c r="F32" s="11">
        <f>IF(D32=0,0,(E32/D32)*100)</f>
        <v>9.7130242825607063</v>
      </c>
    </row>
    <row r="33" spans="1:6" x14ac:dyDescent="0.3">
      <c r="A33" s="14" t="s">
        <v>12</v>
      </c>
      <c r="B33" s="5" t="s">
        <v>13</v>
      </c>
      <c r="C33" s="11">
        <v>490125</v>
      </c>
      <c r="D33" s="11">
        <v>12500</v>
      </c>
      <c r="E33" s="11">
        <v>0</v>
      </c>
      <c r="F33" s="11">
        <f>IF(D33=0,0,(E33/D33)*100)</f>
        <v>0</v>
      </c>
    </row>
    <row r="34" spans="1:6" ht="41.4" x14ac:dyDescent="0.3">
      <c r="A34" s="13" t="s">
        <v>46</v>
      </c>
      <c r="B34" s="4" t="s">
        <v>47</v>
      </c>
      <c r="C34" s="10">
        <v>267005</v>
      </c>
      <c r="D34" s="10">
        <v>11525</v>
      </c>
      <c r="E34" s="10">
        <v>0</v>
      </c>
      <c r="F34" s="10">
        <f>IF(D34=0,0,(E34/D34)*100)</f>
        <v>0</v>
      </c>
    </row>
    <row r="35" spans="1:6" x14ac:dyDescent="0.3">
      <c r="A35" s="14" t="s">
        <v>10</v>
      </c>
      <c r="B35" s="5" t="s">
        <v>11</v>
      </c>
      <c r="C35" s="11">
        <v>129305</v>
      </c>
      <c r="D35" s="11">
        <v>11525</v>
      </c>
      <c r="E35" s="11">
        <v>0</v>
      </c>
      <c r="F35" s="11">
        <f>IF(D35=0,0,(E35/D35)*100)</f>
        <v>0</v>
      </c>
    </row>
    <row r="36" spans="1:6" x14ac:dyDescent="0.3">
      <c r="A36" s="14" t="s">
        <v>12</v>
      </c>
      <c r="B36" s="5" t="s">
        <v>13</v>
      </c>
      <c r="C36" s="11">
        <v>137700</v>
      </c>
      <c r="D36" s="11">
        <v>0</v>
      </c>
      <c r="E36" s="11">
        <v>0</v>
      </c>
      <c r="F36" s="11">
        <f>IF(D36=0,0,(E36/D36)*100)</f>
        <v>0</v>
      </c>
    </row>
    <row r="37" spans="1:6" x14ac:dyDescent="0.3">
      <c r="A37" s="13" t="s">
        <v>48</v>
      </c>
      <c r="B37" s="4" t="s">
        <v>49</v>
      </c>
      <c r="C37" s="10">
        <v>278365</v>
      </c>
      <c r="D37" s="10">
        <v>58592</v>
      </c>
      <c r="E37" s="10">
        <v>26130</v>
      </c>
      <c r="F37" s="10">
        <f>IF(D37=0,0,(E37/D37)*100)</f>
        <v>44.59653194975423</v>
      </c>
    </row>
    <row r="38" spans="1:6" x14ac:dyDescent="0.3">
      <c r="A38" s="14" t="s">
        <v>12</v>
      </c>
      <c r="B38" s="5" t="s">
        <v>13</v>
      </c>
      <c r="C38" s="11">
        <v>278365</v>
      </c>
      <c r="D38" s="11">
        <v>58592</v>
      </c>
      <c r="E38" s="11">
        <v>26130</v>
      </c>
      <c r="F38" s="11">
        <f>IF(D38=0,0,(E38/D38)*100)</f>
        <v>44.59653194975423</v>
      </c>
    </row>
    <row r="39" spans="1:6" ht="55.2" x14ac:dyDescent="0.3">
      <c r="A39" s="13" t="s">
        <v>50</v>
      </c>
      <c r="B39" s="4" t="s">
        <v>51</v>
      </c>
      <c r="C39" s="10">
        <v>27895229</v>
      </c>
      <c r="D39" s="10">
        <v>6706763</v>
      </c>
      <c r="E39" s="10">
        <v>6625332.8900000006</v>
      </c>
      <c r="F39" s="10">
        <f>IF(D39=0,0,(E39/D39)*100)</f>
        <v>98.785850789717784</v>
      </c>
    </row>
    <row r="40" spans="1:6" x14ac:dyDescent="0.3">
      <c r="A40" s="14" t="s">
        <v>6</v>
      </c>
      <c r="B40" s="5" t="s">
        <v>7</v>
      </c>
      <c r="C40" s="11">
        <v>21886988</v>
      </c>
      <c r="D40" s="11">
        <v>5221713</v>
      </c>
      <c r="E40" s="11">
        <v>5168254.2</v>
      </c>
      <c r="F40" s="11">
        <f>IF(D40=0,0,(E40/D40)*100)</f>
        <v>98.976221021722182</v>
      </c>
    </row>
    <row r="41" spans="1:6" x14ac:dyDescent="0.3">
      <c r="A41" s="14" t="s">
        <v>8</v>
      </c>
      <c r="B41" s="5" t="s">
        <v>9</v>
      </c>
      <c r="C41" s="11">
        <v>4855012</v>
      </c>
      <c r="D41" s="11">
        <v>1151738</v>
      </c>
      <c r="E41" s="11">
        <v>1135755.44</v>
      </c>
      <c r="F41" s="11">
        <f>IF(D41=0,0,(E41/D41)*100)</f>
        <v>98.612309396755165</v>
      </c>
    </row>
    <row r="42" spans="1:6" x14ac:dyDescent="0.3">
      <c r="A42" s="14" t="s">
        <v>10</v>
      </c>
      <c r="B42" s="5" t="s">
        <v>11</v>
      </c>
      <c r="C42" s="11">
        <v>558571</v>
      </c>
      <c r="D42" s="11">
        <v>128365</v>
      </c>
      <c r="E42" s="11">
        <v>128365</v>
      </c>
      <c r="F42" s="11">
        <f>IF(D42=0,0,(E42/D42)*100)</f>
        <v>100</v>
      </c>
    </row>
    <row r="43" spans="1:6" x14ac:dyDescent="0.3">
      <c r="A43" s="14" t="s">
        <v>52</v>
      </c>
      <c r="B43" s="5" t="s">
        <v>53</v>
      </c>
      <c r="C43" s="11">
        <v>24000</v>
      </c>
      <c r="D43" s="11">
        <v>0</v>
      </c>
      <c r="E43" s="11">
        <v>0</v>
      </c>
      <c r="F43" s="11">
        <f>IF(D43=0,0,(E43/D43)*100)</f>
        <v>0</v>
      </c>
    </row>
    <row r="44" spans="1:6" x14ac:dyDescent="0.3">
      <c r="A44" s="14" t="s">
        <v>38</v>
      </c>
      <c r="B44" s="5" t="s">
        <v>39</v>
      </c>
      <c r="C44" s="11">
        <v>188100</v>
      </c>
      <c r="D44" s="11">
        <v>51300</v>
      </c>
      <c r="E44" s="11">
        <v>51187.59</v>
      </c>
      <c r="F44" s="11">
        <f>IF(D44=0,0,(E44/D44)*100)</f>
        <v>99.780877192982459</v>
      </c>
    </row>
    <row r="45" spans="1:6" x14ac:dyDescent="0.3">
      <c r="A45" s="14" t="s">
        <v>12</v>
      </c>
      <c r="B45" s="5" t="s">
        <v>13</v>
      </c>
      <c r="C45" s="11">
        <v>109343</v>
      </c>
      <c r="D45" s="11">
        <v>45808</v>
      </c>
      <c r="E45" s="11">
        <v>45660.47</v>
      </c>
      <c r="F45" s="11">
        <f>IF(D45=0,0,(E45/D45)*100)</f>
        <v>99.677938351379666</v>
      </c>
    </row>
    <row r="46" spans="1:6" x14ac:dyDescent="0.3">
      <c r="A46" s="14" t="s">
        <v>16</v>
      </c>
      <c r="B46" s="5" t="s">
        <v>17</v>
      </c>
      <c r="C46" s="11">
        <v>163371</v>
      </c>
      <c r="D46" s="11">
        <v>80848</v>
      </c>
      <c r="E46" s="11">
        <v>80847.12</v>
      </c>
      <c r="F46" s="11">
        <f>IF(D46=0,0,(E46/D46)*100)</f>
        <v>99.99891153770038</v>
      </c>
    </row>
    <row r="47" spans="1:6" x14ac:dyDescent="0.3">
      <c r="A47" s="14" t="s">
        <v>18</v>
      </c>
      <c r="B47" s="5" t="s">
        <v>19</v>
      </c>
      <c r="C47" s="11">
        <v>17438</v>
      </c>
      <c r="D47" s="11">
        <v>4938</v>
      </c>
      <c r="E47" s="11">
        <v>4938</v>
      </c>
      <c r="F47" s="11">
        <f>IF(D47=0,0,(E47/D47)*100)</f>
        <v>100</v>
      </c>
    </row>
    <row r="48" spans="1:6" x14ac:dyDescent="0.3">
      <c r="A48" s="14" t="s">
        <v>20</v>
      </c>
      <c r="B48" s="5" t="s">
        <v>21</v>
      </c>
      <c r="C48" s="11">
        <v>82260</v>
      </c>
      <c r="D48" s="11">
        <v>20553</v>
      </c>
      <c r="E48" s="11">
        <v>9654.44</v>
      </c>
      <c r="F48" s="11">
        <f>IF(D48=0,0,(E48/D48)*100)</f>
        <v>46.973385880406752</v>
      </c>
    </row>
    <row r="49" spans="1:6" x14ac:dyDescent="0.3">
      <c r="A49" s="14" t="s">
        <v>22</v>
      </c>
      <c r="B49" s="5" t="s">
        <v>23</v>
      </c>
      <c r="C49" s="11">
        <v>7746</v>
      </c>
      <c r="D49" s="11">
        <v>1500</v>
      </c>
      <c r="E49" s="11">
        <v>670.63</v>
      </c>
      <c r="F49" s="11">
        <f>IF(D49=0,0,(E49/D49)*100)</f>
        <v>44.708666666666666</v>
      </c>
    </row>
    <row r="50" spans="1:6" ht="27.6" x14ac:dyDescent="0.3">
      <c r="A50" s="14" t="s">
        <v>24</v>
      </c>
      <c r="B50" s="5" t="s">
        <v>25</v>
      </c>
      <c r="C50" s="11">
        <v>2400</v>
      </c>
      <c r="D50" s="11">
        <v>0</v>
      </c>
      <c r="E50" s="11">
        <v>0</v>
      </c>
      <c r="F50" s="11">
        <f>IF(D50=0,0,(E50/D50)*100)</f>
        <v>0</v>
      </c>
    </row>
    <row r="51" spans="1:6" ht="27.6" x14ac:dyDescent="0.3">
      <c r="A51" s="13" t="s">
        <v>54</v>
      </c>
      <c r="B51" s="4" t="s">
        <v>55</v>
      </c>
      <c r="C51" s="10">
        <v>5923930</v>
      </c>
      <c r="D51" s="10">
        <v>1351310</v>
      </c>
      <c r="E51" s="10">
        <v>1293615.3</v>
      </c>
      <c r="F51" s="10">
        <f>IF(D51=0,0,(E51/D51)*100)</f>
        <v>95.730461552123501</v>
      </c>
    </row>
    <row r="52" spans="1:6" x14ac:dyDescent="0.3">
      <c r="A52" s="14" t="s">
        <v>6</v>
      </c>
      <c r="B52" s="5" t="s">
        <v>7</v>
      </c>
      <c r="C52" s="11">
        <v>3931615</v>
      </c>
      <c r="D52" s="11">
        <v>936995</v>
      </c>
      <c r="E52" s="11">
        <v>895450.78</v>
      </c>
      <c r="F52" s="11">
        <f>IF(D52=0,0,(E52/D52)*100)</f>
        <v>95.566228208261521</v>
      </c>
    </row>
    <row r="53" spans="1:6" x14ac:dyDescent="0.3">
      <c r="A53" s="14" t="s">
        <v>8</v>
      </c>
      <c r="B53" s="5" t="s">
        <v>9</v>
      </c>
      <c r="C53" s="11">
        <v>890479</v>
      </c>
      <c r="D53" s="11">
        <v>212605</v>
      </c>
      <c r="E53" s="11">
        <v>203062.23</v>
      </c>
      <c r="F53" s="11">
        <f>IF(D53=0,0,(E53/D53)*100)</f>
        <v>95.511502551680351</v>
      </c>
    </row>
    <row r="54" spans="1:6" x14ac:dyDescent="0.3">
      <c r="A54" s="14" t="s">
        <v>10</v>
      </c>
      <c r="B54" s="5" t="s">
        <v>11</v>
      </c>
      <c r="C54" s="11">
        <v>603309</v>
      </c>
      <c r="D54" s="11">
        <v>71611</v>
      </c>
      <c r="E54" s="11">
        <v>71610.399999999994</v>
      </c>
      <c r="F54" s="11">
        <f>IF(D54=0,0,(E54/D54)*100)</f>
        <v>99.999162139894707</v>
      </c>
    </row>
    <row r="55" spans="1:6" x14ac:dyDescent="0.3">
      <c r="A55" s="14" t="s">
        <v>52</v>
      </c>
      <c r="B55" s="5" t="s">
        <v>53</v>
      </c>
      <c r="C55" s="11">
        <v>38640</v>
      </c>
      <c r="D55" s="11">
        <v>0</v>
      </c>
      <c r="E55" s="11">
        <v>0</v>
      </c>
      <c r="F55" s="11">
        <f>IF(D55=0,0,(E55/D55)*100)</f>
        <v>0</v>
      </c>
    </row>
    <row r="56" spans="1:6" x14ac:dyDescent="0.3">
      <c r="A56" s="14" t="s">
        <v>12</v>
      </c>
      <c r="B56" s="5" t="s">
        <v>13</v>
      </c>
      <c r="C56" s="11">
        <v>240721</v>
      </c>
      <c r="D56" s="11">
        <v>54474</v>
      </c>
      <c r="E56" s="11">
        <v>54474</v>
      </c>
      <c r="F56" s="11">
        <f>IF(D56=0,0,(E56/D56)*100)</f>
        <v>100</v>
      </c>
    </row>
    <row r="57" spans="1:6" x14ac:dyDescent="0.3">
      <c r="A57" s="14" t="s">
        <v>14</v>
      </c>
      <c r="B57" s="5" t="s">
        <v>15</v>
      </c>
      <c r="C57" s="11">
        <v>15000</v>
      </c>
      <c r="D57" s="11">
        <v>0</v>
      </c>
      <c r="E57" s="11">
        <v>0</v>
      </c>
      <c r="F57" s="11">
        <f>IF(D57=0,0,(E57/D57)*100)</f>
        <v>0</v>
      </c>
    </row>
    <row r="58" spans="1:6" x14ac:dyDescent="0.3">
      <c r="A58" s="14" t="s">
        <v>16</v>
      </c>
      <c r="B58" s="5" t="s">
        <v>17</v>
      </c>
      <c r="C58" s="11">
        <v>105776</v>
      </c>
      <c r="D58" s="11">
        <v>62873</v>
      </c>
      <c r="E58" s="11">
        <v>62872.53</v>
      </c>
      <c r="F58" s="11">
        <f>IF(D58=0,0,(E58/D58)*100)</f>
        <v>99.999252461310888</v>
      </c>
    </row>
    <row r="59" spans="1:6" x14ac:dyDescent="0.3">
      <c r="A59" s="14" t="s">
        <v>18</v>
      </c>
      <c r="B59" s="5" t="s">
        <v>19</v>
      </c>
      <c r="C59" s="11">
        <v>15437</v>
      </c>
      <c r="D59" s="11">
        <v>3510</v>
      </c>
      <c r="E59" s="11">
        <v>0</v>
      </c>
      <c r="F59" s="11">
        <f>IF(D59=0,0,(E59/D59)*100)</f>
        <v>0</v>
      </c>
    </row>
    <row r="60" spans="1:6" x14ac:dyDescent="0.3">
      <c r="A60" s="14" t="s">
        <v>20</v>
      </c>
      <c r="B60" s="5" t="s">
        <v>21</v>
      </c>
      <c r="C60" s="11">
        <v>25590</v>
      </c>
      <c r="D60" s="11">
        <v>7442</v>
      </c>
      <c r="E60" s="11">
        <v>4969.5600000000004</v>
      </c>
      <c r="F60" s="11">
        <f>IF(D60=0,0,(E60/D60)*100)</f>
        <v>66.777210427304496</v>
      </c>
    </row>
    <row r="61" spans="1:6" x14ac:dyDescent="0.3">
      <c r="A61" s="14" t="s">
        <v>22</v>
      </c>
      <c r="B61" s="5" t="s">
        <v>23</v>
      </c>
      <c r="C61" s="11">
        <v>14478</v>
      </c>
      <c r="D61" s="11">
        <v>1800</v>
      </c>
      <c r="E61" s="11">
        <v>1175.8</v>
      </c>
      <c r="F61" s="11">
        <f>IF(D61=0,0,(E61/D61)*100)</f>
        <v>65.322222222222209</v>
      </c>
    </row>
    <row r="62" spans="1:6" ht="27.6" x14ac:dyDescent="0.3">
      <c r="A62" s="14" t="s">
        <v>24</v>
      </c>
      <c r="B62" s="5" t="s">
        <v>25</v>
      </c>
      <c r="C62" s="11">
        <v>42885</v>
      </c>
      <c r="D62" s="11">
        <v>0</v>
      </c>
      <c r="E62" s="11">
        <v>0</v>
      </c>
      <c r="F62" s="11">
        <f>IF(D62=0,0,(E62/D62)*100)</f>
        <v>0</v>
      </c>
    </row>
    <row r="63" spans="1:6" ht="66.599999999999994" customHeight="1" x14ac:dyDescent="0.3">
      <c r="A63" s="13" t="s">
        <v>56</v>
      </c>
      <c r="B63" s="4" t="s">
        <v>57</v>
      </c>
      <c r="C63" s="10">
        <v>525600</v>
      </c>
      <c r="D63" s="10">
        <v>254030</v>
      </c>
      <c r="E63" s="10">
        <v>253562.94</v>
      </c>
      <c r="F63" s="10">
        <f>IF(D63=0,0,(E63/D63)*100)</f>
        <v>99.8161398260048</v>
      </c>
    </row>
    <row r="64" spans="1:6" x14ac:dyDescent="0.3">
      <c r="A64" s="14" t="s">
        <v>12</v>
      </c>
      <c r="B64" s="5" t="s">
        <v>13</v>
      </c>
      <c r="C64" s="11">
        <v>120</v>
      </c>
      <c r="D64" s="11">
        <v>30</v>
      </c>
      <c r="E64" s="11">
        <v>3.06</v>
      </c>
      <c r="F64" s="11">
        <f>IF(D64=0,0,(E64/D64)*100)</f>
        <v>10.200000000000001</v>
      </c>
    </row>
    <row r="65" spans="1:6" x14ac:dyDescent="0.3">
      <c r="A65" s="14" t="s">
        <v>42</v>
      </c>
      <c r="B65" s="5" t="s">
        <v>43</v>
      </c>
      <c r="C65" s="11">
        <v>525480</v>
      </c>
      <c r="D65" s="11">
        <v>254000</v>
      </c>
      <c r="E65" s="11">
        <v>253559.88</v>
      </c>
      <c r="F65" s="11">
        <f>IF(D65=0,0,(E65/D65)*100)</f>
        <v>99.826724409448815</v>
      </c>
    </row>
    <row r="66" spans="1:6" ht="27.6" x14ac:dyDescent="0.3">
      <c r="A66" s="13" t="s">
        <v>58</v>
      </c>
      <c r="B66" s="4" t="s">
        <v>41</v>
      </c>
      <c r="C66" s="10">
        <v>629233</v>
      </c>
      <c r="D66" s="10">
        <v>137784</v>
      </c>
      <c r="E66" s="10">
        <v>137472.59</v>
      </c>
      <c r="F66" s="10">
        <f>IF(D66=0,0,(E66/D66)*100)</f>
        <v>99.773986819950068</v>
      </c>
    </row>
    <row r="67" spans="1:6" x14ac:dyDescent="0.3">
      <c r="A67" s="14" t="s">
        <v>10</v>
      </c>
      <c r="B67" s="5" t="s">
        <v>11</v>
      </c>
      <c r="C67" s="11">
        <v>70805</v>
      </c>
      <c r="D67" s="11">
        <v>0</v>
      </c>
      <c r="E67" s="11">
        <v>0</v>
      </c>
      <c r="F67" s="11">
        <f>IF(D67=0,0,(E67/D67)*100)</f>
        <v>0</v>
      </c>
    </row>
    <row r="68" spans="1:6" x14ac:dyDescent="0.3">
      <c r="A68" s="14" t="s">
        <v>12</v>
      </c>
      <c r="B68" s="5" t="s">
        <v>13</v>
      </c>
      <c r="C68" s="11">
        <v>18297</v>
      </c>
      <c r="D68" s="11">
        <v>2961</v>
      </c>
      <c r="E68" s="11">
        <v>2950</v>
      </c>
      <c r="F68" s="11">
        <f>IF(D68=0,0,(E68/D68)*100)</f>
        <v>99.628503883823029</v>
      </c>
    </row>
    <row r="69" spans="1:6" x14ac:dyDescent="0.3">
      <c r="A69" s="14" t="s">
        <v>42</v>
      </c>
      <c r="B69" s="5" t="s">
        <v>43</v>
      </c>
      <c r="C69" s="11">
        <v>540131</v>
      </c>
      <c r="D69" s="11">
        <v>134823</v>
      </c>
      <c r="E69" s="11">
        <v>134522.59</v>
      </c>
      <c r="F69" s="11">
        <f>IF(D69=0,0,(E69/D69)*100)</f>
        <v>99.777181934833067</v>
      </c>
    </row>
    <row r="70" spans="1:6" x14ac:dyDescent="0.3">
      <c r="A70" s="13" t="s">
        <v>59</v>
      </c>
      <c r="B70" s="4" t="s">
        <v>49</v>
      </c>
      <c r="C70" s="10">
        <v>47420</v>
      </c>
      <c r="D70" s="10">
        <v>9800</v>
      </c>
      <c r="E70" s="10">
        <v>8230</v>
      </c>
      <c r="F70" s="10">
        <f>IF(D70=0,0,(E70/D70)*100)</f>
        <v>83.979591836734684</v>
      </c>
    </row>
    <row r="71" spans="1:6" x14ac:dyDescent="0.3">
      <c r="A71" s="14" t="s">
        <v>10</v>
      </c>
      <c r="B71" s="5" t="s">
        <v>11</v>
      </c>
      <c r="C71" s="11">
        <v>12500</v>
      </c>
      <c r="D71" s="11">
        <v>0</v>
      </c>
      <c r="E71" s="11">
        <v>0</v>
      </c>
      <c r="F71" s="11">
        <f>IF(D71=0,0,(E71/D71)*100)</f>
        <v>0</v>
      </c>
    </row>
    <row r="72" spans="1:6" x14ac:dyDescent="0.3">
      <c r="A72" s="14" t="s">
        <v>12</v>
      </c>
      <c r="B72" s="5" t="s">
        <v>13</v>
      </c>
      <c r="C72" s="11">
        <v>34920</v>
      </c>
      <c r="D72" s="11">
        <v>9800</v>
      </c>
      <c r="E72" s="11">
        <v>8230</v>
      </c>
      <c r="F72" s="11">
        <f>IF(D72=0,0,(E72/D72)*100)</f>
        <v>83.979591836734684</v>
      </c>
    </row>
    <row r="73" spans="1:6" x14ac:dyDescent="0.3">
      <c r="A73" s="13" t="s">
        <v>60</v>
      </c>
      <c r="B73" s="4" t="s">
        <v>61</v>
      </c>
      <c r="C73" s="10">
        <v>8511852</v>
      </c>
      <c r="D73" s="10">
        <v>1445024</v>
      </c>
      <c r="E73" s="10">
        <v>1426749.7100000002</v>
      </c>
      <c r="F73" s="10">
        <f>IF(D73=0,0,(E73/D73)*100)</f>
        <v>98.735364256925848</v>
      </c>
    </row>
    <row r="74" spans="1:6" x14ac:dyDescent="0.3">
      <c r="A74" s="14" t="s">
        <v>10</v>
      </c>
      <c r="B74" s="5" t="s">
        <v>11</v>
      </c>
      <c r="C74" s="11">
        <v>2500</v>
      </c>
      <c r="D74" s="11">
        <v>2500</v>
      </c>
      <c r="E74" s="11">
        <v>2500</v>
      </c>
      <c r="F74" s="11">
        <f>IF(D74=0,0,(E74/D74)*100)</f>
        <v>100</v>
      </c>
    </row>
    <row r="75" spans="1:6" x14ac:dyDescent="0.3">
      <c r="A75" s="14" t="s">
        <v>12</v>
      </c>
      <c r="B75" s="5" t="s">
        <v>13</v>
      </c>
      <c r="C75" s="11">
        <v>8250217</v>
      </c>
      <c r="D75" s="11">
        <v>1416004</v>
      </c>
      <c r="E75" s="11">
        <v>1415424.6</v>
      </c>
      <c r="F75" s="11">
        <f>IF(D75=0,0,(E75/D75)*100)</f>
        <v>99.959082036491438</v>
      </c>
    </row>
    <row r="76" spans="1:6" x14ac:dyDescent="0.3">
      <c r="A76" s="14" t="s">
        <v>18</v>
      </c>
      <c r="B76" s="5" t="s">
        <v>19</v>
      </c>
      <c r="C76" s="11">
        <v>50000</v>
      </c>
      <c r="D76" s="11">
        <v>0</v>
      </c>
      <c r="E76" s="11">
        <v>0</v>
      </c>
      <c r="F76" s="11">
        <f>IF(D76=0,0,(E76/D76)*100)</f>
        <v>0</v>
      </c>
    </row>
    <row r="77" spans="1:6" x14ac:dyDescent="0.3">
      <c r="A77" s="14" t="s">
        <v>20</v>
      </c>
      <c r="B77" s="5" t="s">
        <v>21</v>
      </c>
      <c r="C77" s="11">
        <v>50000</v>
      </c>
      <c r="D77" s="11">
        <v>0</v>
      </c>
      <c r="E77" s="11">
        <v>0</v>
      </c>
      <c r="F77" s="11">
        <f>IF(D77=0,0,(E77/D77)*100)</f>
        <v>0</v>
      </c>
    </row>
    <row r="78" spans="1:6" x14ac:dyDescent="0.3">
      <c r="A78" s="14" t="s">
        <v>62</v>
      </c>
      <c r="B78" s="5" t="s">
        <v>63</v>
      </c>
      <c r="C78" s="11">
        <v>159135</v>
      </c>
      <c r="D78" s="11">
        <v>26520</v>
      </c>
      <c r="E78" s="11">
        <v>8825.11</v>
      </c>
      <c r="F78" s="11">
        <f>IF(D78=0,0,(E78/D78)*100)</f>
        <v>33.277187028657615</v>
      </c>
    </row>
    <row r="79" spans="1:6" x14ac:dyDescent="0.3">
      <c r="A79" s="13" t="s">
        <v>64</v>
      </c>
      <c r="B79" s="4" t="s">
        <v>65</v>
      </c>
      <c r="C79" s="10">
        <v>30000</v>
      </c>
      <c r="D79" s="10">
        <v>0</v>
      </c>
      <c r="E79" s="10">
        <v>0</v>
      </c>
      <c r="F79" s="10">
        <f>IF(D79=0,0,(E79/D79)*100)</f>
        <v>0</v>
      </c>
    </row>
    <row r="80" spans="1:6" x14ac:dyDescent="0.3">
      <c r="A80" s="14" t="s">
        <v>12</v>
      </c>
      <c r="B80" s="5" t="s">
        <v>13</v>
      </c>
      <c r="C80" s="11">
        <v>30000</v>
      </c>
      <c r="D80" s="11">
        <v>0</v>
      </c>
      <c r="E80" s="11">
        <v>0</v>
      </c>
      <c r="F80" s="11">
        <f>IF(D80=0,0,(E80/D80)*100)</f>
        <v>0</v>
      </c>
    </row>
    <row r="81" spans="1:6" ht="27.6" x14ac:dyDescent="0.3">
      <c r="A81" s="13" t="s">
        <v>66</v>
      </c>
      <c r="B81" s="4" t="s">
        <v>67</v>
      </c>
      <c r="C81" s="10">
        <v>104600</v>
      </c>
      <c r="D81" s="10">
        <v>0</v>
      </c>
      <c r="E81" s="10">
        <v>0</v>
      </c>
      <c r="F81" s="10">
        <f>IF(D81=0,0,(E81/D81)*100)</f>
        <v>0</v>
      </c>
    </row>
    <row r="82" spans="1:6" x14ac:dyDescent="0.3">
      <c r="A82" s="14" t="s">
        <v>12</v>
      </c>
      <c r="B82" s="5" t="s">
        <v>13</v>
      </c>
      <c r="C82" s="11">
        <v>10000</v>
      </c>
      <c r="D82" s="11">
        <v>0</v>
      </c>
      <c r="E82" s="11">
        <v>0</v>
      </c>
      <c r="F82" s="11">
        <f>IF(D82=0,0,(E82/D82)*100)</f>
        <v>0</v>
      </c>
    </row>
    <row r="83" spans="1:6" x14ac:dyDescent="0.3">
      <c r="A83" s="14" t="s">
        <v>26</v>
      </c>
      <c r="B83" s="5" t="s">
        <v>27</v>
      </c>
      <c r="C83" s="11">
        <v>94600</v>
      </c>
      <c r="D83" s="11">
        <v>0</v>
      </c>
      <c r="E83" s="11">
        <v>0</v>
      </c>
      <c r="F83" s="11">
        <f>IF(D83=0,0,(E83/D83)*100)</f>
        <v>0</v>
      </c>
    </row>
    <row r="84" spans="1:6" x14ac:dyDescent="0.3">
      <c r="A84" s="13" t="s">
        <v>68</v>
      </c>
      <c r="B84" s="4" t="s">
        <v>69</v>
      </c>
      <c r="C84" s="10">
        <v>1000</v>
      </c>
      <c r="D84" s="10">
        <v>0</v>
      </c>
      <c r="E84" s="10">
        <v>0</v>
      </c>
      <c r="F84" s="10">
        <f>IF(D84=0,0,(E84/D84)*100)</f>
        <v>0</v>
      </c>
    </row>
    <row r="85" spans="1:6" x14ac:dyDescent="0.3">
      <c r="A85" s="14" t="s">
        <v>70</v>
      </c>
      <c r="B85" s="5" t="s">
        <v>71</v>
      </c>
      <c r="C85" s="11">
        <v>1000</v>
      </c>
      <c r="D85" s="11">
        <v>0</v>
      </c>
      <c r="E85" s="11">
        <v>0</v>
      </c>
      <c r="F85" s="11">
        <f>IF(D85=0,0,(E85/D85)*100)</f>
        <v>0</v>
      </c>
    </row>
    <row r="86" spans="1:6" x14ac:dyDescent="0.3">
      <c r="A86" s="13" t="s">
        <v>72</v>
      </c>
      <c r="B86" s="4" t="s">
        <v>73</v>
      </c>
      <c r="C86" s="10">
        <v>93757147</v>
      </c>
      <c r="D86" s="10">
        <v>21603278</v>
      </c>
      <c r="E86" s="10">
        <v>21069582</v>
      </c>
      <c r="F86" s="10">
        <f>IF(D86=0,0,(E86/D86)*100)</f>
        <v>97.529560097314857</v>
      </c>
    </row>
    <row r="87" spans="1:6" ht="7.8" customHeight="1" x14ac:dyDescent="0.3">
      <c r="A87" s="15"/>
      <c r="B87" s="3"/>
      <c r="C87" s="3"/>
      <c r="D87" s="3"/>
      <c r="E87" s="3"/>
      <c r="F87" s="3"/>
    </row>
    <row r="88" spans="1:6" ht="23.4" customHeight="1" x14ac:dyDescent="0.3">
      <c r="A88" s="20" t="s">
        <v>79</v>
      </c>
      <c r="B88" s="20"/>
      <c r="C88" s="20"/>
      <c r="D88" s="20"/>
      <c r="E88" s="20"/>
      <c r="F88" s="20"/>
    </row>
    <row r="89" spans="1:6" ht="48" x14ac:dyDescent="0.3">
      <c r="A89" s="19" t="s">
        <v>1</v>
      </c>
      <c r="B89" s="17" t="s">
        <v>2</v>
      </c>
      <c r="C89" s="18" t="s">
        <v>74</v>
      </c>
      <c r="D89" s="18" t="s">
        <v>75</v>
      </c>
      <c r="E89" s="18" t="s">
        <v>76</v>
      </c>
      <c r="F89" s="18" t="s">
        <v>3</v>
      </c>
    </row>
    <row r="90" spans="1:6" x14ac:dyDescent="0.3">
      <c r="A90" s="26" t="s">
        <v>48</v>
      </c>
      <c r="B90" s="21" t="s">
        <v>49</v>
      </c>
      <c r="C90" s="24">
        <v>33370</v>
      </c>
      <c r="D90" s="24">
        <v>0</v>
      </c>
      <c r="E90" s="24">
        <v>0</v>
      </c>
      <c r="F90" s="24">
        <v>0</v>
      </c>
    </row>
    <row r="91" spans="1:6" ht="27.6" x14ac:dyDescent="0.3">
      <c r="A91" s="27" t="s">
        <v>80</v>
      </c>
      <c r="B91" s="22" t="s">
        <v>81</v>
      </c>
      <c r="C91" s="25">
        <v>33370</v>
      </c>
      <c r="D91" s="25">
        <v>0</v>
      </c>
      <c r="E91" s="25">
        <v>0</v>
      </c>
      <c r="F91" s="25">
        <v>0</v>
      </c>
    </row>
    <row r="92" spans="1:6" ht="55.2" x14ac:dyDescent="0.3">
      <c r="A92" s="26" t="s">
        <v>50</v>
      </c>
      <c r="B92" s="21" t="s">
        <v>51</v>
      </c>
      <c r="C92" s="24">
        <v>60000</v>
      </c>
      <c r="D92" s="24">
        <v>0</v>
      </c>
      <c r="E92" s="24">
        <v>0</v>
      </c>
      <c r="F92" s="24">
        <v>0</v>
      </c>
    </row>
    <row r="93" spans="1:6" ht="27.6" x14ac:dyDescent="0.3">
      <c r="A93" s="27" t="s">
        <v>80</v>
      </c>
      <c r="B93" s="22" t="s">
        <v>81</v>
      </c>
      <c r="C93" s="25">
        <v>60000</v>
      </c>
      <c r="D93" s="25">
        <v>0</v>
      </c>
      <c r="E93" s="25">
        <v>0</v>
      </c>
      <c r="F93" s="25">
        <v>0</v>
      </c>
    </row>
    <row r="94" spans="1:6" ht="27.6" x14ac:dyDescent="0.3">
      <c r="A94" s="26" t="s">
        <v>82</v>
      </c>
      <c r="B94" s="21" t="s">
        <v>83</v>
      </c>
      <c r="C94" s="24">
        <v>5489737</v>
      </c>
      <c r="D94" s="24">
        <v>0</v>
      </c>
      <c r="E94" s="24">
        <v>0</v>
      </c>
      <c r="F94" s="24">
        <v>0</v>
      </c>
    </row>
    <row r="95" spans="1:6" x14ac:dyDescent="0.3">
      <c r="A95" s="27" t="s">
        <v>84</v>
      </c>
      <c r="B95" s="22" t="s">
        <v>85</v>
      </c>
      <c r="C95" s="25">
        <v>5489737</v>
      </c>
      <c r="D95" s="25">
        <v>0</v>
      </c>
      <c r="E95" s="25">
        <v>0</v>
      </c>
      <c r="F95" s="25">
        <v>0</v>
      </c>
    </row>
    <row r="96" spans="1:6" x14ac:dyDescent="0.3">
      <c r="A96" s="26" t="s">
        <v>72</v>
      </c>
      <c r="B96" s="21" t="s">
        <v>73</v>
      </c>
      <c r="C96" s="24">
        <v>5583107</v>
      </c>
      <c r="D96" s="24">
        <v>0</v>
      </c>
      <c r="E96" s="24">
        <v>0</v>
      </c>
      <c r="F96" s="24">
        <v>0</v>
      </c>
    </row>
    <row r="98" spans="1:6" ht="15.6" x14ac:dyDescent="0.3">
      <c r="A98" s="29" t="s">
        <v>86</v>
      </c>
      <c r="B98" s="28"/>
      <c r="C98" s="28"/>
      <c r="D98" s="29" t="s">
        <v>87</v>
      </c>
      <c r="E98" s="23"/>
      <c r="F98" s="23"/>
    </row>
  </sheetData>
  <mergeCells count="4">
    <mergeCell ref="A88:F88"/>
    <mergeCell ref="A1:B1"/>
    <mergeCell ref="A2:F2"/>
    <mergeCell ref="A3:F3"/>
  </mergeCells>
  <pageMargins left="0.32" right="0.33" top="0.39370078740157499" bottom="0.39370078740157499" header="0" footer="0"/>
  <pageSetup paperSize="9" scale="89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2021-04-02T06:21:02Z</cp:lastPrinted>
  <dcterms:created xsi:type="dcterms:W3CDTF">2021-04-02T05:44:16Z</dcterms:created>
  <dcterms:modified xsi:type="dcterms:W3CDTF">2021-04-02T06:21:31Z</dcterms:modified>
</cp:coreProperties>
</file>