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02\"/>
    </mc:Choice>
  </mc:AlternateContent>
  <bookViews>
    <workbookView xWindow="0" yWindow="0" windowWidth="21372" windowHeight="796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</calcChain>
</file>

<file path=xl/sharedStrings.xml><?xml version="1.0" encoding="utf-8"?>
<sst xmlns="http://schemas.openxmlformats.org/spreadsheetml/2006/main" count="102" uniqueCount="86">
  <si>
    <t>грн.</t>
  </si>
  <si>
    <t>ККД</t>
  </si>
  <si>
    <t>Доходи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</si>
  <si>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</si>
  <si>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</si>
  <si>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</si>
  <si>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</si>
  <si>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</si>
  <si>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</si>
  <si>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</si>
  <si>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</si>
  <si>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</si>
  <si>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</si>
  <si>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</si>
  <si>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</si>
  <si>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</si>
  <si>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</si>
  <si>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</si>
  <si>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</si>
  <si>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</si>
  <si>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</si>
  <si>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</si>
  <si>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</si>
  <si>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</si>
  <si>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</si>
  <si>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</si>
  <si>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</si>
  <si>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</si>
  <si>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</si>
  <si>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</si>
  <si>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</si>
  <si>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</si>
  <si>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</si>
  <si>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</si>
  <si>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</si>
  <si>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</si>
  <si>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</si>
  <si>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</si>
  <si>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</si>
  <si>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</si>
  <si>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</si>
  <si>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</si>
  <si>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</si>
  <si>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</si>
  <si>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</si>
  <si>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</si>
  <si>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</si>
  <si>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</si>
  <si>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</si>
  <si>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</si>
  <si>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</si>
  <si>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</si>
  <si>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</si>
  <si>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</si>
  <si>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</si>
  <si>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</si>
  <si>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</si>
  <si>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</si>
  <si>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</si>
  <si>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</si>
  <si>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</si>
  <si>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</si>
  <si>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</si>
  <si>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</si>
  <si>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</si>
  <si>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</si>
  <si>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</si>
  <si>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04578606000 - Бюджет Саксаганського району у місті Кривий Ріг</t>
  </si>
  <si>
    <t>Інформація про надходження до районного у місті бюджету                                                                                                                                                        за січень - лютий 2021 року</t>
  </si>
  <si>
    <t>Уточнений річний план, грн</t>
  </si>
  <si>
    <t xml:space="preserve"> Уточнений план за період, грн</t>
  </si>
  <si>
    <t>Факт, грн.</t>
  </si>
  <si>
    <t>Загальний фонд</t>
  </si>
  <si>
    <t>Власні надходження бюджетних установ  </t>
  </si>
  <si>
    <t>Надходження від плати за послуги, що надаються бюджетними установами згідно із законодавством </t>
  </si>
  <si>
    <t>Плата за послуги, що надаються бюджетними установами згідно з їх основною діяльністю 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</si>
  <si>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</si>
  <si>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Інші джерела власних надходжень бюджетних установ  </t>
  </si>
  <si>
    <t>Благодійні внески, гранти та дарунки 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</si>
  <si>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</t>
  </si>
  <si>
    <t>Всього без урахування трансферт</t>
  </si>
  <si>
    <t>Всього</t>
  </si>
  <si>
    <t>Спеціальний фонд</t>
  </si>
  <si>
    <t>% виконання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</si>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</sst>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#,##0.00\ _₴"/>
  </numFmts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wrapText="1"/>
    </xf>
    <xf numFmtId="4" fontId="1" fillId="0" borderId="0" xfId="0" applyNumberFormat="1" applyFont="1" applyAlignment="1">
      <alignment horizontal="center" wrapText="1"/>
    </xf>
    <xf numFmtId="0" fontId="0" fillId="0" borderId="2" xfId="0" applyBorder="1"/>
    <xf numFmtId="4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" fontId="0" fillId="0" borderId="2" xfId="0" applyNumberFormat="1" applyBorder="1" applyAlignment="1">
      <alignment vertical="center" wrapText="1"/>
    </xf>
    <xf numFmtId="4" fontId="0" fillId="0" borderId="2" xfId="0" applyNumberFormat="1" applyBorder="1" applyAlignment="1">
      <alignment vertical="center"/>
    </xf>
    <xf numFmtId="4" fontId="1" fillId="2" borderId="2" xfId="0" applyNumberFormat="1" applyFont="1" applyFill="1" applyBorder="1" applyAlignment="1">
      <alignment vertical="center"/>
    </xf>
    <xf numFmtId="4" fontId="0" fillId="0" borderId="0" xfId="0" applyNumberForma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4" fontId="1" fillId="3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/>
    </xf>
    <xf numFmtId="0" fontId="1" fillId="3" borderId="2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4" fontId="1" fillId="0" borderId="2" xfId="0" applyNumberFormat="1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165" fontId="1" fillId="3" borderId="2" xfId="0" applyNumberFormat="1" applyFont="1" applyFill="1" applyBorder="1" applyAlignment="1">
      <alignment vertical="center" wrapText="1"/>
    </xf>
    <xf numFmtId="164" fontId="1" fillId="3" borderId="2" xfId="0" applyNumberFormat="1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165" fontId="0" fillId="3" borderId="2" xfId="0" applyNumberFormat="1" applyFill="1" applyBorder="1" applyAlignment="1">
      <alignment vertical="center" wrapText="1"/>
    </xf>
    <xf numFmtId="164" fontId="0" fillId="3" borderId="2" xfId="0" applyNumberForma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5" fontId="0" fillId="0" borderId="2" xfId="0" applyNumberForma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5" fontId="1" fillId="0" borderId="2" xfId="0" applyNumberFormat="1" applyFont="1" applyBorder="1" applyAlignment="1">
      <alignment vertical="center" wrapText="1"/>
    </xf>
    <xf numFmtId="165" fontId="1" fillId="2" borderId="2" xfId="0" applyNumberFormat="1" applyFont="1" applyFill="1" applyBorder="1" applyAlignment="1">
      <alignment vertical="center" wrapText="1"/>
    </xf>
    <xf numFmtId="164" fontId="1" fillId="2" borderId="2" xfId="0" applyNumberFormat="1" applyFont="1" applyFill="1" applyBorder="1" applyAlignment="1">
      <alignment vertical="center" wrapText="1"/>
    </xf>
    <xf numFmtId="0" fontId="0" fillId="0" borderId="0" xfId="0"/>
    <xf numFmtId="0" fontId="3" fillId="0" borderId="0" xfId="0" applyFont="1"/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7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tabSelected="1" topLeftCell="B1" workbookViewId="0">
      <selection activeCell="K3" sqref="K3"/>
    </sheetView>
  </sheetViews>
  <sheetFormatPr defaultRowHeight="13.8" x14ac:dyDescent="0.3"/>
  <cols>
    <col min="1" max="1" width="0" hidden="1" customWidth="1"/>
    <col min="2" max="2" width="9.88671875" customWidth="1"/>
    <col min="3" max="3" width="50.77734375" style="4" customWidth="1"/>
    <col min="4" max="5" width="16.109375" style="2" customWidth="1"/>
    <col min="6" max="6" width="12.44140625" style="2" bestFit="1" customWidth="1"/>
    <col min="7" max="7" width="11.33203125" style="2" bestFit="1" customWidth="1"/>
    <col min="8" max="8" width="9" style="2" bestFit="1" customWidth="1"/>
  </cols>
  <sheetData>
    <row r="1" spans="1:8" x14ac:dyDescent="0.3">
      <c r="B1" t="s">
        <v>67</v>
      </c>
    </row>
    <row r="2" spans="1:8" x14ac:dyDescent="0.3">
      <c r="B2" s="1"/>
      <c r="C2" s="5"/>
      <c r="D2" s="3"/>
      <c r="E2" s="3"/>
      <c r="F2" s="3"/>
      <c r="G2" s="3"/>
      <c r="H2" s="3"/>
    </row>
    <row r="3" spans="1:8" ht="50.4" customHeight="1" x14ac:dyDescent="0.3">
      <c r="B3" s="43" t="s">
        <v>68</v>
      </c>
      <c r="C3" s="44"/>
      <c r="D3" s="44"/>
      <c r="E3" s="44"/>
      <c r="F3" s="44"/>
      <c r="G3" s="44"/>
      <c r="H3" s="44"/>
    </row>
    <row r="4" spans="1:8" ht="15.6" x14ac:dyDescent="0.3">
      <c r="B4" s="45" t="s">
        <v>72</v>
      </c>
      <c r="C4" s="45"/>
      <c r="D4" s="45"/>
      <c r="E4" s="45"/>
      <c r="F4" s="45"/>
      <c r="G4" s="45"/>
      <c r="H4" s="45"/>
    </row>
    <row r="5" spans="1:8" x14ac:dyDescent="0.3">
      <c r="G5" s="12" t="s">
        <v>0</v>
      </c>
    </row>
    <row r="6" spans="1:8" ht="28.5" customHeight="1" x14ac:dyDescent="0.3">
      <c r="A6" s="6"/>
      <c r="B6" s="14" t="s">
        <v>1</v>
      </c>
      <c r="C6" s="15" t="s">
        <v>2</v>
      </c>
      <c r="D6" s="15" t="s">
        <v>69</v>
      </c>
      <c r="E6" s="15" t="s">
        <v>70</v>
      </c>
      <c r="F6" s="13" t="s">
        <v>71</v>
      </c>
      <c r="G6" s="7" t="s">
        <v>3</v>
      </c>
      <c r="H6" s="26" t="s">
        <v>83</v>
      </c>
    </row>
    <row r="7" spans="1:8" x14ac:dyDescent="0.3">
      <c r="A7" s="8">
        <v>1</v>
      </c>
      <c r="B7" s="19" t="s">
        <v>4</v>
      </c>
      <c r="C7" s="17" t="s">
        <v>5</v>
      </c>
      <c r="D7" s="18">
        <v>45495500</v>
      </c>
      <c r="E7" s="18">
        <v>6993500</v>
      </c>
      <c r="F7" s="18">
        <v>7366269.0299999993</v>
      </c>
      <c r="G7" s="11">
        <f t="shared" ref="G7:G39" si="0">F7-E7</f>
        <v>372769.02999999933</v>
      </c>
      <c r="H7" s="11">
        <f t="shared" ref="H7:H39" si="1">IF(E7=0,0,F7/E7*100)</f>
        <v>105.33022134839494</v>
      </c>
    </row>
    <row r="8" spans="1:8" ht="27.6" x14ac:dyDescent="0.3">
      <c r="A8" s="8">
        <v>1</v>
      </c>
      <c r="B8" s="19" t="s">
        <v>6</v>
      </c>
      <c r="C8" s="17" t="s">
        <v>7</v>
      </c>
      <c r="D8" s="18">
        <v>1500</v>
      </c>
      <c r="E8" s="18">
        <v>0</v>
      </c>
      <c r="F8" s="18">
        <v>0</v>
      </c>
      <c r="G8" s="11">
        <f t="shared" si="0"/>
        <v>0</v>
      </c>
      <c r="H8" s="11">
        <f t="shared" si="1"/>
        <v>0</v>
      </c>
    </row>
    <row r="9" spans="1:8" x14ac:dyDescent="0.3">
      <c r="A9" s="8">
        <v>1</v>
      </c>
      <c r="B9" s="19" t="s">
        <v>8</v>
      </c>
      <c r="C9" s="17" t="s">
        <v>9</v>
      </c>
      <c r="D9" s="18">
        <v>1500</v>
      </c>
      <c r="E9" s="18">
        <v>0</v>
      </c>
      <c r="F9" s="18">
        <v>0</v>
      </c>
      <c r="G9" s="11">
        <f t="shared" si="0"/>
        <v>0</v>
      </c>
      <c r="H9" s="11">
        <f t="shared" si="1"/>
        <v>0</v>
      </c>
    </row>
    <row r="10" spans="1:8" ht="55.2" x14ac:dyDescent="0.3">
      <c r="A10" s="8">
        <v>0</v>
      </c>
      <c r="B10" s="16" t="s">
        <v>10</v>
      </c>
      <c r="C10" s="9" t="s">
        <v>11</v>
      </c>
      <c r="D10" s="10">
        <v>1500</v>
      </c>
      <c r="E10" s="10">
        <v>0</v>
      </c>
      <c r="F10" s="10">
        <v>0</v>
      </c>
      <c r="G10" s="11">
        <f t="shared" si="0"/>
        <v>0</v>
      </c>
      <c r="H10" s="11">
        <f t="shared" si="1"/>
        <v>0</v>
      </c>
    </row>
    <row r="11" spans="1:8" x14ac:dyDescent="0.3">
      <c r="A11" s="8">
        <v>1</v>
      </c>
      <c r="B11" s="19" t="s">
        <v>12</v>
      </c>
      <c r="C11" s="17" t="s">
        <v>13</v>
      </c>
      <c r="D11" s="18">
        <v>29088000</v>
      </c>
      <c r="E11" s="18">
        <v>4400000</v>
      </c>
      <c r="F11" s="18">
        <v>4848803.8099999996</v>
      </c>
      <c r="G11" s="11">
        <f t="shared" si="0"/>
        <v>448803.80999999959</v>
      </c>
      <c r="H11" s="11">
        <f t="shared" si="1"/>
        <v>110.20008659090908</v>
      </c>
    </row>
    <row r="12" spans="1:8" ht="27.6" x14ac:dyDescent="0.3">
      <c r="A12" s="8">
        <v>1</v>
      </c>
      <c r="B12" s="19" t="s">
        <v>14</v>
      </c>
      <c r="C12" s="17" t="s">
        <v>15</v>
      </c>
      <c r="D12" s="18">
        <v>29088000</v>
      </c>
      <c r="E12" s="18">
        <v>4400000</v>
      </c>
      <c r="F12" s="18">
        <v>4848803.8099999996</v>
      </c>
      <c r="G12" s="11">
        <f t="shared" si="0"/>
        <v>448803.80999999959</v>
      </c>
      <c r="H12" s="11">
        <f t="shared" si="1"/>
        <v>110.20008659090908</v>
      </c>
    </row>
    <row r="13" spans="1:8" ht="27.6" x14ac:dyDescent="0.3">
      <c r="A13" s="8">
        <v>0</v>
      </c>
      <c r="B13" s="16" t="s">
        <v>14</v>
      </c>
      <c r="C13" s="9" t="s">
        <v>15</v>
      </c>
      <c r="D13" s="10">
        <v>29088000</v>
      </c>
      <c r="E13" s="10">
        <v>4400000</v>
      </c>
      <c r="F13" s="10">
        <v>4848803.8099999996</v>
      </c>
      <c r="G13" s="11">
        <f t="shared" si="0"/>
        <v>448803.80999999959</v>
      </c>
      <c r="H13" s="11">
        <f t="shared" si="1"/>
        <v>110.20008659090908</v>
      </c>
    </row>
    <row r="14" spans="1:8" ht="27.6" x14ac:dyDescent="0.3">
      <c r="A14" s="8">
        <v>1</v>
      </c>
      <c r="B14" s="19" t="s">
        <v>16</v>
      </c>
      <c r="C14" s="17" t="s">
        <v>17</v>
      </c>
      <c r="D14" s="18">
        <v>16406000</v>
      </c>
      <c r="E14" s="18">
        <v>2593500</v>
      </c>
      <c r="F14" s="18">
        <v>2517465.2200000002</v>
      </c>
      <c r="G14" s="11">
        <f t="shared" si="0"/>
        <v>-76034.779999999795</v>
      </c>
      <c r="H14" s="11">
        <f t="shared" si="1"/>
        <v>97.068256024677083</v>
      </c>
    </row>
    <row r="15" spans="1:8" x14ac:dyDescent="0.3">
      <c r="A15" s="8">
        <v>1</v>
      </c>
      <c r="B15" s="19" t="s">
        <v>18</v>
      </c>
      <c r="C15" s="17" t="s">
        <v>19</v>
      </c>
      <c r="D15" s="18">
        <v>16406000</v>
      </c>
      <c r="E15" s="18">
        <v>2593500</v>
      </c>
      <c r="F15" s="18">
        <v>2517465.2200000002</v>
      </c>
      <c r="G15" s="11">
        <f t="shared" si="0"/>
        <v>-76034.779999999795</v>
      </c>
      <c r="H15" s="11">
        <f t="shared" si="1"/>
        <v>97.068256024677083</v>
      </c>
    </row>
    <row r="16" spans="1:8" ht="41.4" x14ac:dyDescent="0.3">
      <c r="A16" s="8">
        <v>0</v>
      </c>
      <c r="B16" s="16" t="s">
        <v>20</v>
      </c>
      <c r="C16" s="9" t="s">
        <v>21</v>
      </c>
      <c r="D16" s="10">
        <v>85000</v>
      </c>
      <c r="E16" s="10">
        <v>9000</v>
      </c>
      <c r="F16" s="10">
        <v>17732.509999999998</v>
      </c>
      <c r="G16" s="11">
        <f t="shared" si="0"/>
        <v>8732.5099999999984</v>
      </c>
      <c r="H16" s="11">
        <f t="shared" si="1"/>
        <v>197.02788888888887</v>
      </c>
    </row>
    <row r="17" spans="1:8" ht="41.4" x14ac:dyDescent="0.3">
      <c r="A17" s="8">
        <v>0</v>
      </c>
      <c r="B17" s="16" t="s">
        <v>22</v>
      </c>
      <c r="C17" s="9" t="s">
        <v>23</v>
      </c>
      <c r="D17" s="10">
        <v>494000</v>
      </c>
      <c r="E17" s="10">
        <v>37500</v>
      </c>
      <c r="F17" s="10">
        <v>10784.28</v>
      </c>
      <c r="G17" s="11">
        <f t="shared" si="0"/>
        <v>-26715.72</v>
      </c>
      <c r="H17" s="11">
        <f t="shared" si="1"/>
        <v>28.758080000000003</v>
      </c>
    </row>
    <row r="18" spans="1:8" ht="41.4" x14ac:dyDescent="0.3">
      <c r="A18" s="8">
        <v>0</v>
      </c>
      <c r="B18" s="16" t="s">
        <v>24</v>
      </c>
      <c r="C18" s="9" t="s">
        <v>25</v>
      </c>
      <c r="D18" s="10">
        <v>2907000</v>
      </c>
      <c r="E18" s="10">
        <v>207000</v>
      </c>
      <c r="F18" s="10">
        <v>224025.96</v>
      </c>
      <c r="G18" s="11">
        <f t="shared" si="0"/>
        <v>17025.959999999992</v>
      </c>
      <c r="H18" s="11">
        <f t="shared" si="1"/>
        <v>108.22510144927536</v>
      </c>
    </row>
    <row r="19" spans="1:8" ht="41.4" x14ac:dyDescent="0.3">
      <c r="A19" s="8">
        <v>0</v>
      </c>
      <c r="B19" s="16" t="s">
        <v>26</v>
      </c>
      <c r="C19" s="9" t="s">
        <v>27</v>
      </c>
      <c r="D19" s="10">
        <v>12920000</v>
      </c>
      <c r="E19" s="10">
        <v>2340000</v>
      </c>
      <c r="F19" s="10">
        <v>2264922.4700000002</v>
      </c>
      <c r="G19" s="11">
        <f t="shared" si="0"/>
        <v>-75077.529999999795</v>
      </c>
      <c r="H19" s="11">
        <f t="shared" si="1"/>
        <v>96.791558547008563</v>
      </c>
    </row>
    <row r="20" spans="1:8" x14ac:dyDescent="0.3">
      <c r="A20" s="8">
        <v>1</v>
      </c>
      <c r="B20" s="19" t="s">
        <v>28</v>
      </c>
      <c r="C20" s="17" t="s">
        <v>29</v>
      </c>
      <c r="D20" s="18">
        <v>284300</v>
      </c>
      <c r="E20" s="18">
        <v>45800</v>
      </c>
      <c r="F20" s="18">
        <v>56465.07</v>
      </c>
      <c r="G20" s="11">
        <f t="shared" si="0"/>
        <v>10665.07</v>
      </c>
      <c r="H20" s="11">
        <f t="shared" si="1"/>
        <v>123.2861790393013</v>
      </c>
    </row>
    <row r="21" spans="1:8" x14ac:dyDescent="0.3">
      <c r="A21" s="8">
        <v>1</v>
      </c>
      <c r="B21" s="19" t="s">
        <v>30</v>
      </c>
      <c r="C21" s="17" t="s">
        <v>31</v>
      </c>
      <c r="D21" s="18">
        <v>170300</v>
      </c>
      <c r="E21" s="18">
        <v>27800</v>
      </c>
      <c r="F21" s="18">
        <v>40324.67</v>
      </c>
      <c r="G21" s="11">
        <f t="shared" si="0"/>
        <v>12524.669999999998</v>
      </c>
      <c r="H21" s="11">
        <f t="shared" si="1"/>
        <v>145.05276978417265</v>
      </c>
    </row>
    <row r="22" spans="1:8" x14ac:dyDescent="0.3">
      <c r="A22" s="8">
        <v>1</v>
      </c>
      <c r="B22" s="19" t="s">
        <v>32</v>
      </c>
      <c r="C22" s="17" t="s">
        <v>33</v>
      </c>
      <c r="D22" s="18">
        <v>170300</v>
      </c>
      <c r="E22" s="18">
        <v>27800</v>
      </c>
      <c r="F22" s="18">
        <v>40324.67</v>
      </c>
      <c r="G22" s="11">
        <f t="shared" si="0"/>
        <v>12524.669999999998</v>
      </c>
      <c r="H22" s="11">
        <f t="shared" si="1"/>
        <v>145.05276978417265</v>
      </c>
    </row>
    <row r="23" spans="1:8" x14ac:dyDescent="0.3">
      <c r="A23" s="8">
        <v>0</v>
      </c>
      <c r="B23" s="16" t="s">
        <v>34</v>
      </c>
      <c r="C23" s="9" t="s">
        <v>35</v>
      </c>
      <c r="D23" s="10">
        <v>53300</v>
      </c>
      <c r="E23" s="10">
        <v>8300</v>
      </c>
      <c r="F23" s="10">
        <v>21324.67</v>
      </c>
      <c r="G23" s="11">
        <f t="shared" si="0"/>
        <v>13024.669999999998</v>
      </c>
      <c r="H23" s="11">
        <f t="shared" si="1"/>
        <v>256.92373493975902</v>
      </c>
    </row>
    <row r="24" spans="1:8" ht="41.4" x14ac:dyDescent="0.3">
      <c r="A24" s="8">
        <v>0</v>
      </c>
      <c r="B24" s="16" t="s">
        <v>36</v>
      </c>
      <c r="C24" s="9" t="s">
        <v>37</v>
      </c>
      <c r="D24" s="10">
        <v>117000</v>
      </c>
      <c r="E24" s="10">
        <v>19500</v>
      </c>
      <c r="F24" s="10">
        <v>19000</v>
      </c>
      <c r="G24" s="11">
        <f t="shared" si="0"/>
        <v>-500</v>
      </c>
      <c r="H24" s="11">
        <f t="shared" si="1"/>
        <v>97.435897435897431</v>
      </c>
    </row>
    <row r="25" spans="1:8" ht="27.6" x14ac:dyDescent="0.3">
      <c r="A25" s="8">
        <v>1</v>
      </c>
      <c r="B25" s="19" t="s">
        <v>38</v>
      </c>
      <c r="C25" s="17" t="s">
        <v>39</v>
      </c>
      <c r="D25" s="18">
        <v>114000</v>
      </c>
      <c r="E25" s="18">
        <v>18000</v>
      </c>
      <c r="F25" s="18">
        <v>16140.4</v>
      </c>
      <c r="G25" s="11">
        <f t="shared" si="0"/>
        <v>-1859.6000000000004</v>
      </c>
      <c r="H25" s="11">
        <f t="shared" si="1"/>
        <v>89.668888888888887</v>
      </c>
    </row>
    <row r="26" spans="1:8" x14ac:dyDescent="0.3">
      <c r="A26" s="8">
        <v>1</v>
      </c>
      <c r="B26" s="19" t="s">
        <v>40</v>
      </c>
      <c r="C26" s="17" t="s">
        <v>41</v>
      </c>
      <c r="D26" s="18">
        <v>114000</v>
      </c>
      <c r="E26" s="18">
        <v>18000</v>
      </c>
      <c r="F26" s="18">
        <v>16140.4</v>
      </c>
      <c r="G26" s="11">
        <f t="shared" si="0"/>
        <v>-1859.6000000000004</v>
      </c>
      <c r="H26" s="11">
        <f t="shared" si="1"/>
        <v>89.668888888888887</v>
      </c>
    </row>
    <row r="27" spans="1:8" x14ac:dyDescent="0.3">
      <c r="A27" s="8">
        <v>0</v>
      </c>
      <c r="B27" s="16" t="s">
        <v>42</v>
      </c>
      <c r="C27" s="9" t="s">
        <v>43</v>
      </c>
      <c r="D27" s="10">
        <v>114000</v>
      </c>
      <c r="E27" s="10">
        <v>18000</v>
      </c>
      <c r="F27" s="10">
        <v>16140.4</v>
      </c>
      <c r="G27" s="11">
        <f t="shared" si="0"/>
        <v>-1859.6000000000004</v>
      </c>
      <c r="H27" s="11">
        <f t="shared" si="1"/>
        <v>89.668888888888887</v>
      </c>
    </row>
    <row r="28" spans="1:8" x14ac:dyDescent="0.3">
      <c r="A28" s="8">
        <v>1</v>
      </c>
      <c r="B28" s="19" t="s">
        <v>44</v>
      </c>
      <c r="C28" s="17" t="s">
        <v>45</v>
      </c>
      <c r="D28" s="18">
        <v>2500</v>
      </c>
      <c r="E28" s="18">
        <v>0</v>
      </c>
      <c r="F28" s="18">
        <v>0</v>
      </c>
      <c r="G28" s="11">
        <f t="shared" si="0"/>
        <v>0</v>
      </c>
      <c r="H28" s="11">
        <f t="shared" si="1"/>
        <v>0</v>
      </c>
    </row>
    <row r="29" spans="1:8" x14ac:dyDescent="0.3">
      <c r="A29" s="8">
        <v>1</v>
      </c>
      <c r="B29" s="19" t="s">
        <v>46</v>
      </c>
      <c r="C29" s="17" t="s">
        <v>47</v>
      </c>
      <c r="D29" s="18">
        <v>2500</v>
      </c>
      <c r="E29" s="18">
        <v>0</v>
      </c>
      <c r="F29" s="18">
        <v>0</v>
      </c>
      <c r="G29" s="11">
        <f t="shared" si="0"/>
        <v>0</v>
      </c>
      <c r="H29" s="11">
        <f t="shared" si="1"/>
        <v>0</v>
      </c>
    </row>
    <row r="30" spans="1:8" ht="69" x14ac:dyDescent="0.3">
      <c r="A30" s="8">
        <v>1</v>
      </c>
      <c r="B30" s="19" t="s">
        <v>48</v>
      </c>
      <c r="C30" s="17" t="s">
        <v>49</v>
      </c>
      <c r="D30" s="18">
        <v>2500</v>
      </c>
      <c r="E30" s="18">
        <v>0</v>
      </c>
      <c r="F30" s="18">
        <v>0</v>
      </c>
      <c r="G30" s="11">
        <f t="shared" si="0"/>
        <v>0</v>
      </c>
      <c r="H30" s="11">
        <f t="shared" si="1"/>
        <v>0</v>
      </c>
    </row>
    <row r="31" spans="1:8" ht="55.2" x14ac:dyDescent="0.3">
      <c r="A31" s="8">
        <v>0</v>
      </c>
      <c r="B31" s="16" t="s">
        <v>50</v>
      </c>
      <c r="C31" s="9" t="s">
        <v>51</v>
      </c>
      <c r="D31" s="10">
        <v>2500</v>
      </c>
      <c r="E31" s="10">
        <v>0</v>
      </c>
      <c r="F31" s="10">
        <v>0</v>
      </c>
      <c r="G31" s="11">
        <f t="shared" si="0"/>
        <v>0</v>
      </c>
      <c r="H31" s="11">
        <f t="shared" si="1"/>
        <v>0</v>
      </c>
    </row>
    <row r="32" spans="1:8" x14ac:dyDescent="0.3">
      <c r="A32" s="8">
        <v>1</v>
      </c>
      <c r="B32" s="19" t="s">
        <v>52</v>
      </c>
      <c r="C32" s="17" t="s">
        <v>53</v>
      </c>
      <c r="D32" s="18">
        <v>47932347</v>
      </c>
      <c r="E32" s="18">
        <v>7670840</v>
      </c>
      <c r="F32" s="18">
        <v>7670840</v>
      </c>
      <c r="G32" s="11">
        <f t="shared" si="0"/>
        <v>0</v>
      </c>
      <c r="H32" s="11">
        <f t="shared" si="1"/>
        <v>100</v>
      </c>
    </row>
    <row r="33" spans="1:8" x14ac:dyDescent="0.3">
      <c r="A33" s="8">
        <v>1</v>
      </c>
      <c r="B33" s="19" t="s">
        <v>54</v>
      </c>
      <c r="C33" s="17" t="s">
        <v>55</v>
      </c>
      <c r="D33" s="18">
        <v>47932347</v>
      </c>
      <c r="E33" s="18">
        <v>7670840</v>
      </c>
      <c r="F33" s="18">
        <v>7670840</v>
      </c>
      <c r="G33" s="11">
        <f t="shared" si="0"/>
        <v>0</v>
      </c>
      <c r="H33" s="11">
        <f t="shared" si="1"/>
        <v>100</v>
      </c>
    </row>
    <row r="34" spans="1:8" x14ac:dyDescent="0.3">
      <c r="A34" s="8">
        <v>1</v>
      </c>
      <c r="B34" s="19" t="s">
        <v>56</v>
      </c>
      <c r="C34" s="17" t="s">
        <v>57</v>
      </c>
      <c r="D34" s="18">
        <v>46696751</v>
      </c>
      <c r="E34" s="18">
        <v>7670840</v>
      </c>
      <c r="F34" s="18">
        <v>7670840</v>
      </c>
      <c r="G34" s="11">
        <f t="shared" si="0"/>
        <v>0</v>
      </c>
      <c r="H34" s="11">
        <f t="shared" si="1"/>
        <v>100</v>
      </c>
    </row>
    <row r="35" spans="1:8" x14ac:dyDescent="0.3">
      <c r="A35" s="8">
        <v>0</v>
      </c>
      <c r="B35" s="16" t="s">
        <v>58</v>
      </c>
      <c r="C35" s="9" t="s">
        <v>59</v>
      </c>
      <c r="D35" s="10">
        <v>46696751</v>
      </c>
      <c r="E35" s="10">
        <v>7670840</v>
      </c>
      <c r="F35" s="10">
        <v>7670840</v>
      </c>
      <c r="G35" s="11">
        <f t="shared" si="0"/>
        <v>0</v>
      </c>
      <c r="H35" s="11">
        <f t="shared" si="1"/>
        <v>100</v>
      </c>
    </row>
    <row r="36" spans="1:8" ht="27.6" x14ac:dyDescent="0.3">
      <c r="A36" s="8">
        <v>1</v>
      </c>
      <c r="B36" s="19" t="s">
        <v>60</v>
      </c>
      <c r="C36" s="17" t="s">
        <v>61</v>
      </c>
      <c r="D36" s="18">
        <v>1235596</v>
      </c>
      <c r="E36" s="18">
        <v>0</v>
      </c>
      <c r="F36" s="18">
        <v>0</v>
      </c>
      <c r="G36" s="11">
        <f t="shared" si="0"/>
        <v>0</v>
      </c>
      <c r="H36" s="11">
        <f t="shared" si="1"/>
        <v>0</v>
      </c>
    </row>
    <row r="37" spans="1:8" x14ac:dyDescent="0.3">
      <c r="A37" s="8">
        <v>0</v>
      </c>
      <c r="B37" s="16" t="s">
        <v>62</v>
      </c>
      <c r="C37" s="9" t="s">
        <v>63</v>
      </c>
      <c r="D37" s="10">
        <v>1235596</v>
      </c>
      <c r="E37" s="10">
        <v>0</v>
      </c>
      <c r="F37" s="10">
        <v>0</v>
      </c>
      <c r="G37" s="11">
        <f t="shared" si="0"/>
        <v>0</v>
      </c>
      <c r="H37" s="11">
        <f t="shared" si="1"/>
        <v>0</v>
      </c>
    </row>
    <row r="38" spans="1:8" x14ac:dyDescent="0.3">
      <c r="A38" s="8">
        <v>1</v>
      </c>
      <c r="B38" s="20" t="s">
        <v>64</v>
      </c>
      <c r="C38" s="21" t="s">
        <v>65</v>
      </c>
      <c r="D38" s="22">
        <v>45782300</v>
      </c>
      <c r="E38" s="22">
        <v>7039300</v>
      </c>
      <c r="F38" s="22">
        <v>7422734.0999999996</v>
      </c>
      <c r="G38" s="11">
        <f t="shared" si="0"/>
        <v>383434.09999999963</v>
      </c>
      <c r="H38" s="11">
        <f t="shared" si="1"/>
        <v>105.4470487122299</v>
      </c>
    </row>
    <row r="39" spans="1:8" x14ac:dyDescent="0.3">
      <c r="A39" s="8">
        <v>1</v>
      </c>
      <c r="B39" s="20" t="s">
        <v>64</v>
      </c>
      <c r="C39" s="21" t="s">
        <v>66</v>
      </c>
      <c r="D39" s="22">
        <v>93714647</v>
      </c>
      <c r="E39" s="22">
        <v>14710140</v>
      </c>
      <c r="F39" s="22">
        <v>15093574.1</v>
      </c>
      <c r="G39" s="11">
        <f t="shared" si="0"/>
        <v>383434.09999999963</v>
      </c>
      <c r="H39" s="11">
        <f t="shared" si="1"/>
        <v>102.60659721797344</v>
      </c>
    </row>
    <row r="41" spans="1:8" ht="15.6" x14ac:dyDescent="0.3">
      <c r="B41" s="45" t="s">
        <v>82</v>
      </c>
      <c r="C41" s="45"/>
      <c r="D41" s="45"/>
      <c r="E41" s="45"/>
      <c r="F41" s="45"/>
      <c r="G41" s="45"/>
      <c r="H41" s="45"/>
    </row>
    <row r="42" spans="1:8" x14ac:dyDescent="0.3">
      <c r="G42" s="25" t="s">
        <v>0</v>
      </c>
    </row>
    <row r="43" spans="1:8" ht="27.6" x14ac:dyDescent="0.3">
      <c r="B43" s="14" t="s">
        <v>1</v>
      </c>
      <c r="C43" s="23" t="s">
        <v>2</v>
      </c>
      <c r="D43" s="23" t="s">
        <v>69</v>
      </c>
      <c r="E43" s="23" t="s">
        <v>70</v>
      </c>
      <c r="F43" s="24" t="s">
        <v>71</v>
      </c>
      <c r="G43" s="24" t="s">
        <v>3</v>
      </c>
      <c r="H43" s="26" t="s">
        <v>83</v>
      </c>
    </row>
    <row r="44" spans="1:8" x14ac:dyDescent="0.3">
      <c r="B44" s="27">
        <v>20000000</v>
      </c>
      <c r="C44" s="27" t="s">
        <v>29</v>
      </c>
      <c r="D44" s="28">
        <v>756922</v>
      </c>
      <c r="E44" s="28">
        <v>126153.66666666667</v>
      </c>
      <c r="F44" s="28">
        <v>246661.72</v>
      </c>
      <c r="G44" s="28">
        <v>120508.05333333333</v>
      </c>
      <c r="H44" s="29">
        <v>195.52481233205006</v>
      </c>
    </row>
    <row r="45" spans="1:8" x14ac:dyDescent="0.3">
      <c r="B45" s="27">
        <v>25000000</v>
      </c>
      <c r="C45" s="27" t="s">
        <v>73</v>
      </c>
      <c r="D45" s="28">
        <v>756922</v>
      </c>
      <c r="E45" s="28">
        <v>126153.66666666667</v>
      </c>
      <c r="F45" s="28">
        <v>246661.72</v>
      </c>
      <c r="G45" s="28">
        <v>120508.05333333333</v>
      </c>
      <c r="H45" s="29">
        <v>195.52481233205006</v>
      </c>
    </row>
    <row r="46" spans="1:8" ht="27.6" x14ac:dyDescent="0.3">
      <c r="B46" s="30">
        <v>25010000</v>
      </c>
      <c r="C46" s="30" t="s">
        <v>74</v>
      </c>
      <c r="D46" s="31">
        <v>756922</v>
      </c>
      <c r="E46" s="31">
        <v>126153.66666666667</v>
      </c>
      <c r="F46" s="31">
        <v>162712.94</v>
      </c>
      <c r="G46" s="31">
        <v>36559.273333333331</v>
      </c>
      <c r="H46" s="32">
        <v>128.97995302025836</v>
      </c>
    </row>
    <row r="47" spans="1:8" ht="27.6" x14ac:dyDescent="0.3">
      <c r="B47" s="33">
        <v>25010100</v>
      </c>
      <c r="C47" s="33" t="s">
        <v>75</v>
      </c>
      <c r="D47" s="34">
        <v>750000</v>
      </c>
      <c r="E47" s="34">
        <v>125000</v>
      </c>
      <c r="F47" s="34">
        <v>162120.95999999999</v>
      </c>
      <c r="G47" s="31">
        <v>37120.959999999992</v>
      </c>
      <c r="H47" s="32">
        <v>129.69676799999999</v>
      </c>
    </row>
    <row r="48" spans="1:8" ht="41.4" x14ac:dyDescent="0.3">
      <c r="B48" s="33">
        <v>25010300</v>
      </c>
      <c r="C48" s="33" t="s">
        <v>76</v>
      </c>
      <c r="D48" s="34">
        <v>6922</v>
      </c>
      <c r="E48" s="34">
        <v>1153.6666666666667</v>
      </c>
      <c r="F48" s="34">
        <v>591.98</v>
      </c>
      <c r="G48" s="31">
        <v>-561.68666666666672</v>
      </c>
      <c r="H48" s="32">
        <v>51.312915342386589</v>
      </c>
    </row>
    <row r="49" spans="2:8" x14ac:dyDescent="0.3">
      <c r="B49" s="35">
        <v>25020000</v>
      </c>
      <c r="C49" s="35" t="s">
        <v>77</v>
      </c>
      <c r="D49" s="36">
        <v>0</v>
      </c>
      <c r="E49" s="36">
        <v>0</v>
      </c>
      <c r="F49" s="36">
        <v>83948.78</v>
      </c>
      <c r="G49" s="28">
        <v>83948.78</v>
      </c>
      <c r="H49" s="32">
        <v>0</v>
      </c>
    </row>
    <row r="50" spans="2:8" x14ac:dyDescent="0.3">
      <c r="B50" s="33">
        <v>25020100</v>
      </c>
      <c r="C50" s="33" t="s">
        <v>78</v>
      </c>
      <c r="D50" s="34">
        <v>0</v>
      </c>
      <c r="E50" s="34">
        <v>0</v>
      </c>
      <c r="F50" s="34">
        <v>10015.780000000001</v>
      </c>
      <c r="G50" s="31">
        <v>10015.780000000001</v>
      </c>
      <c r="H50" s="32">
        <v>0</v>
      </c>
    </row>
    <row r="51" spans="2:8" ht="69" x14ac:dyDescent="0.3">
      <c r="B51" s="33">
        <v>25020200</v>
      </c>
      <c r="C51" s="33" t="s">
        <v>79</v>
      </c>
      <c r="D51" s="34">
        <v>0</v>
      </c>
      <c r="E51" s="34">
        <v>0</v>
      </c>
      <c r="F51" s="34">
        <v>73933</v>
      </c>
      <c r="G51" s="31">
        <v>73933</v>
      </c>
      <c r="H51" s="32">
        <v>0</v>
      </c>
    </row>
    <row r="52" spans="2:8" x14ac:dyDescent="0.3">
      <c r="B52" s="35">
        <v>40000000</v>
      </c>
      <c r="C52" s="35" t="s">
        <v>53</v>
      </c>
      <c r="D52" s="36">
        <v>5549737</v>
      </c>
      <c r="E52" s="36">
        <v>0</v>
      </c>
      <c r="F52" s="36">
        <v>0</v>
      </c>
      <c r="G52" s="31">
        <v>0</v>
      </c>
      <c r="H52" s="32">
        <v>0</v>
      </c>
    </row>
    <row r="53" spans="2:8" x14ac:dyDescent="0.3">
      <c r="B53" s="35">
        <v>41000000</v>
      </c>
      <c r="C53" s="35" t="s">
        <v>55</v>
      </c>
      <c r="D53" s="36">
        <v>5549737</v>
      </c>
      <c r="E53" s="36">
        <v>0</v>
      </c>
      <c r="F53" s="36">
        <v>0</v>
      </c>
      <c r="G53" s="31">
        <v>0</v>
      </c>
      <c r="H53" s="32">
        <v>0</v>
      </c>
    </row>
    <row r="54" spans="2:8" ht="27.6" x14ac:dyDescent="0.3">
      <c r="B54" s="35">
        <v>41050000</v>
      </c>
      <c r="C54" s="35" t="s">
        <v>61</v>
      </c>
      <c r="D54" s="36">
        <v>5549737</v>
      </c>
      <c r="E54" s="36">
        <v>0</v>
      </c>
      <c r="F54" s="36">
        <v>0</v>
      </c>
      <c r="G54" s="31">
        <v>0</v>
      </c>
      <c r="H54" s="32">
        <v>0</v>
      </c>
    </row>
    <row r="55" spans="2:8" x14ac:dyDescent="0.3">
      <c r="B55" s="33">
        <v>41053900</v>
      </c>
      <c r="C55" s="33" t="s">
        <v>63</v>
      </c>
      <c r="D55" s="34">
        <v>5549737</v>
      </c>
      <c r="E55" s="34">
        <v>0</v>
      </c>
      <c r="F55" s="34">
        <v>0</v>
      </c>
      <c r="G55" s="31">
        <v>0</v>
      </c>
      <c r="H55" s="32">
        <v>0</v>
      </c>
    </row>
    <row r="56" spans="2:8" x14ac:dyDescent="0.3">
      <c r="B56" s="41" t="s">
        <v>80</v>
      </c>
      <c r="C56" s="42"/>
      <c r="D56" s="37">
        <v>756922</v>
      </c>
      <c r="E56" s="37">
        <v>126153.66666666667</v>
      </c>
      <c r="F56" s="37">
        <v>246661.72</v>
      </c>
      <c r="G56" s="37">
        <v>120508.05333333333</v>
      </c>
      <c r="H56" s="38">
        <v>195.52481233205006</v>
      </c>
    </row>
    <row r="57" spans="2:8" x14ac:dyDescent="0.3">
      <c r="B57" s="41" t="s">
        <v>81</v>
      </c>
      <c r="C57" s="42"/>
      <c r="D57" s="37">
        <v>6306659</v>
      </c>
      <c r="E57" s="37">
        <v>126153.66666666667</v>
      </c>
      <c r="F57" s="37">
        <v>246661.72</v>
      </c>
      <c r="G57" s="37">
        <v>120508.05333333333</v>
      </c>
      <c r="H57" s="38">
        <v>195.52481233205006</v>
      </c>
    </row>
    <row r="60" spans="2:8" ht="15.6" x14ac:dyDescent="0.3">
      <c r="B60" s="40" t="s">
        <v>84</v>
      </c>
      <c r="C60" s="39"/>
      <c r="D60" s="39"/>
      <c r="E60" s="39"/>
      <c r="F60" s="40" t="s">
        <v>85</v>
      </c>
      <c r="G60" s="39"/>
      <c r="H60" s="39"/>
    </row>
  </sheetData>
  <mergeCells count="5">
    <mergeCell ref="B56:C56"/>
    <mergeCell ref="B57:C57"/>
    <mergeCell ref="B3:H3"/>
    <mergeCell ref="B4:H4"/>
    <mergeCell ref="B41:H41"/>
  </mergeCells>
  <conditionalFormatting sqref="B7:B39">
    <cfRule type="expression" dxfId="6" priority="1" stopIfTrue="1">
      <formula>_xlnm.A8=1</formula>
    </cfRule>
  </conditionalFormatting>
  <conditionalFormatting sqref="C7:C39">
    <cfRule type="expression" dxfId="5" priority="2" stopIfTrue="1">
      <formula>_xlnm.A8=1</formula>
    </cfRule>
  </conditionalFormatting>
  <conditionalFormatting sqref="D7:D39">
    <cfRule type="expression" dxfId="4" priority="4" stopIfTrue="1">
      <formula>_xlnm.A8=1</formula>
    </cfRule>
  </conditionalFormatting>
  <conditionalFormatting sqref="E7:E39">
    <cfRule type="expression" dxfId="3" priority="5" stopIfTrue="1">
      <formula>_xlnm.A8=1</formula>
    </cfRule>
  </conditionalFormatting>
  <conditionalFormatting sqref="F7:F39">
    <cfRule type="expression" dxfId="2" priority="6" stopIfTrue="1">
      <formula>_xlnm.A8=1</formula>
    </cfRule>
  </conditionalFormatting>
  <conditionalFormatting sqref="G7:G39">
    <cfRule type="expression" dxfId="1" priority="7" stopIfTrue="1">
      <formula>_xlnm.A8=1</formula>
    </cfRule>
  </conditionalFormatting>
  <conditionalFormatting sqref="H7:H39">
    <cfRule type="expression" dxfId="0" priority="8" stopIfTrue="1">
      <formula>_xlnm.A8=1</formula>
    </cfRule>
  </conditionalFormatting>
  <pageMargins left="0.32" right="0.33" top="0.39370078740157499" bottom="0.39370078740157499" header="0" footer="0"/>
  <pageSetup paperSize="9" scale="86" fitToHeight="7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2021-03-01T13:47:27Z</cp:lastPrinted>
  <dcterms:created xsi:type="dcterms:W3CDTF">2021-03-01T13:13:44Z</dcterms:created>
  <dcterms:modified xsi:type="dcterms:W3CDTF">2021-03-01T14:28:48Z</dcterms:modified>
</cp:coreProperties>
</file>