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9\"/>
    </mc:Choice>
  </mc:AlternateContent>
  <bookViews>
    <workbookView xWindow="0" yWindow="0" windowWidth="22992" windowHeight="91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2" i="1" l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<sst xmlns="http://schemas.openxmlformats.org/spreadsheetml/2006/main" count="198" uniqueCount="89">
  <si>
    <t>Саксаганський район</t>
  </si>
  <si>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</si>
  <si>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</si>
  <si>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</si>
  <si>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</si>
  <si>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</si>
  <si>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</si>
  <si>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</si>
  <si>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</si>
  <si>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</si>
  <si>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</si>
  <si>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</si>
  <si>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</si>
  <si>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</si>
  <si>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</si>
  <si>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</si>
  <si>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</si>
  <si>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</si>
  <si>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</si>
  <si>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</si>
  <si>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</si>
  <si>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</si>
  <si>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</si>
  <si>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</si>
  <si>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</si>
  <si>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</si>
  <si>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</si>
  <si>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</si>
  <si>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</si>
  <si>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0210191</t>
  </si>
  <si>
    <t>Проведення місцевих виборів</t>
  </si>
  <si>
    <t>2282</t>
  </si>
  <si>
    <t>Окремі заходи по реалізації державних (регіональних) програм, не віднесені до заходів розвитку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</si>
  <si>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</si>
  <si>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</si>
  <si>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</si>
  <si>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</si>
  <si>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</si>
  <si>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</si>
  <si>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</si>
  <si>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</si>
  <si>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</si>
  <si>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</si>
  <si>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</si>
  <si>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</si>
  <si>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</si>
  <si>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</si>
  <si>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</si>
  <si>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</si>
  <si>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</si>
  <si>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</si>
  <si>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</si>
  <si>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</si>
  <si>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</si>
  <si>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</si>
  <si>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</si>
  <si>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</si>
  <si>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</si>
  <si>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</si>
  <si>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</si>
  <si>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</si>
  <si>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</si>
  <si>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</si>
  <si>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</si>
  <si>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</si>
  <si>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</si>
  <si>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</si>
  <si>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</si>
  <si>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</si>
  <si>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</si>
  <si>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</si>
  <si>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</si>
  <si>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</si>
  <si>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</si>
  <si>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</si>
  <si>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</si>
  <si>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</si>
  <si>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Спеціальний фонд (бюджет розвитку)</t>
  </si>
  <si>
    <t>0217330</t>
  </si>
  <si>
    <t>Будівництво1 інших об`єктів комунальної власності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</si>
  <si>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</si>
  <si>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</si>
  <si>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</si>
  <si>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</si>
  <si>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1217310</t>
  </si>
  <si>
    <t>Будівництво об`єктів житлово-комунального господарства</t>
  </si>
  <si>
    <t>Начальник фінансового відділу</t>
  </si>
  <si>
    <t>Людмила Шматкова</t>
  </si>
  <si>
    <t>Аналіз фінансування видатків з районного у місті бюджету за період січень - вересень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</si>
</sst>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4" fontId="0" fillId="0" borderId="1" xfId="0" applyNumberForma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/>
    <xf numFmtId="0" fontId="6" fillId="0" borderId="0" xfId="0" applyFont="1"/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workbookViewId="0">
      <selection activeCell="A3" sqref="A3:F3"/>
    </sheetView>
  </sheetViews>
  <sheetFormatPr defaultRowHeight="13.8" x14ac:dyDescent="0.3"/>
  <cols>
    <col min="1" max="1" width="10.77734375" customWidth="1"/>
    <col min="2" max="2" width="50.77734375" customWidth="1"/>
    <col min="3" max="5" width="15.77734375" customWidth="1"/>
    <col min="6" max="6" width="11" customWidth="1"/>
  </cols>
  <sheetData>
    <row r="1" spans="1:6" x14ac:dyDescent="0.3">
      <c r="A1" t="s">
        <v>0</v>
      </c>
    </row>
    <row r="2" spans="1:6" ht="18" x14ac:dyDescent="0.35">
      <c r="A2" s="2" t="s">
        <v>88</v>
      </c>
      <c r="B2" s="2"/>
      <c r="C2" s="2"/>
      <c r="D2" s="2"/>
      <c r="E2" s="2"/>
      <c r="F2" s="2"/>
    </row>
    <row r="3" spans="1:6" x14ac:dyDescent="0.3">
      <c r="A3" s="1" t="s">
        <v>1</v>
      </c>
      <c r="B3" s="1"/>
      <c r="C3" s="1"/>
      <c r="D3" s="1"/>
      <c r="E3" s="1"/>
      <c r="F3" s="1"/>
    </row>
    <row r="4" spans="1:6" s="3" customFormat="1" ht="48" x14ac:dyDescent="0.3">
      <c r="A4" s="4" t="s">
        <v>2</v>
      </c>
      <c r="B4" s="4" t="s">
        <v>3</v>
      </c>
      <c r="C4" s="10" t="s">
        <v>74</v>
      </c>
      <c r="D4" s="10" t="s">
        <v>75</v>
      </c>
      <c r="E4" s="10" t="s">
        <v>76</v>
      </c>
      <c r="F4" s="10" t="s">
        <v>4</v>
      </c>
    </row>
    <row r="5" spans="1:6" ht="41.4" x14ac:dyDescent="0.3">
      <c r="A5" s="11" t="s">
        <v>5</v>
      </c>
      <c r="B5" s="5" t="s">
        <v>6</v>
      </c>
      <c r="C5" s="9">
        <v>42878574</v>
      </c>
      <c r="D5" s="9">
        <v>32343152</v>
      </c>
      <c r="E5" s="9">
        <v>32301764.570000004</v>
      </c>
      <c r="F5" s="6">
        <f>IF(D5=0,0,(E5/D5)*100)</f>
        <v>99.872036497865153</v>
      </c>
    </row>
    <row r="6" spans="1:6" x14ac:dyDescent="0.3">
      <c r="A6" s="12" t="s">
        <v>7</v>
      </c>
      <c r="B6" s="7" t="s">
        <v>8</v>
      </c>
      <c r="C6" s="13">
        <v>31372622</v>
      </c>
      <c r="D6" s="13">
        <v>23596427</v>
      </c>
      <c r="E6" s="13">
        <v>23596426.120000001</v>
      </c>
      <c r="F6" s="8">
        <f>IF(D6=0,0,(E6/D6)*100)</f>
        <v>99.999996270621821</v>
      </c>
    </row>
    <row r="7" spans="1:6" x14ac:dyDescent="0.3">
      <c r="A7" s="12" t="s">
        <v>9</v>
      </c>
      <c r="B7" s="7" t="s">
        <v>10</v>
      </c>
      <c r="C7" s="13">
        <v>6799977</v>
      </c>
      <c r="D7" s="13">
        <v>5169413</v>
      </c>
      <c r="E7" s="13">
        <v>5169412.4800000004</v>
      </c>
      <c r="F7" s="8">
        <f>IF(D7=0,0,(E7/D7)*100)</f>
        <v>99.999989940830815</v>
      </c>
    </row>
    <row r="8" spans="1:6" x14ac:dyDescent="0.3">
      <c r="A8" s="12" t="s">
        <v>11</v>
      </c>
      <c r="B8" s="7" t="s">
        <v>12</v>
      </c>
      <c r="C8" s="13">
        <v>495128</v>
      </c>
      <c r="D8" s="13">
        <v>422670</v>
      </c>
      <c r="E8" s="13">
        <v>415621.71</v>
      </c>
      <c r="F8" s="8">
        <f>IF(D8=0,0,(E8/D8)*100)</f>
        <v>98.332436652707784</v>
      </c>
    </row>
    <row r="9" spans="1:6" x14ac:dyDescent="0.3">
      <c r="A9" s="12" t="s">
        <v>13</v>
      </c>
      <c r="B9" s="7" t="s">
        <v>14</v>
      </c>
      <c r="C9" s="13">
        <v>3198936</v>
      </c>
      <c r="D9" s="13">
        <v>2377387</v>
      </c>
      <c r="E9" s="13">
        <v>2349368.6</v>
      </c>
      <c r="F9" s="8">
        <f>IF(D9=0,0,(E9/D9)*100)</f>
        <v>98.821462387066134</v>
      </c>
    </row>
    <row r="10" spans="1:6" x14ac:dyDescent="0.3">
      <c r="A10" s="12" t="s">
        <v>15</v>
      </c>
      <c r="B10" s="7" t="s">
        <v>16</v>
      </c>
      <c r="C10" s="13">
        <v>9090</v>
      </c>
      <c r="D10" s="13">
        <v>3098</v>
      </c>
      <c r="E10" s="13">
        <v>2199.5</v>
      </c>
      <c r="F10" s="8">
        <f>IF(D10=0,0,(E10/D10)*100)</f>
        <v>70.997417688831504</v>
      </c>
    </row>
    <row r="11" spans="1:6" x14ac:dyDescent="0.3">
      <c r="A11" s="12" t="s">
        <v>17</v>
      </c>
      <c r="B11" s="7" t="s">
        <v>18</v>
      </c>
      <c r="C11" s="13">
        <v>569842</v>
      </c>
      <c r="D11" s="13">
        <v>562381</v>
      </c>
      <c r="E11" s="13">
        <v>560115.35</v>
      </c>
      <c r="F11" s="8">
        <f>IF(D11=0,0,(E11/D11)*100)</f>
        <v>99.597132548930347</v>
      </c>
    </row>
    <row r="12" spans="1:6" x14ac:dyDescent="0.3">
      <c r="A12" s="12" t="s">
        <v>19</v>
      </c>
      <c r="B12" s="7" t="s">
        <v>20</v>
      </c>
      <c r="C12" s="13">
        <v>59682</v>
      </c>
      <c r="D12" s="13">
        <v>39586</v>
      </c>
      <c r="E12" s="13">
        <v>39530.379999999997</v>
      </c>
      <c r="F12" s="8">
        <f>IF(D12=0,0,(E12/D12)*100)</f>
        <v>99.859495781336832</v>
      </c>
    </row>
    <row r="13" spans="1:6" x14ac:dyDescent="0.3">
      <c r="A13" s="12" t="s">
        <v>21</v>
      </c>
      <c r="B13" s="7" t="s">
        <v>22</v>
      </c>
      <c r="C13" s="13">
        <v>330347</v>
      </c>
      <c r="D13" s="13">
        <v>132188</v>
      </c>
      <c r="E13" s="13">
        <v>129098.76</v>
      </c>
      <c r="F13" s="8">
        <f>IF(D13=0,0,(E13/D13)*100)</f>
        <v>97.662995128150811</v>
      </c>
    </row>
    <row r="14" spans="1:6" x14ac:dyDescent="0.3">
      <c r="A14" s="12" t="s">
        <v>23</v>
      </c>
      <c r="B14" s="7" t="s">
        <v>24</v>
      </c>
      <c r="C14" s="13">
        <v>9295</v>
      </c>
      <c r="D14" s="13">
        <v>6347</v>
      </c>
      <c r="E14" s="13">
        <v>6337.47</v>
      </c>
      <c r="F14" s="8">
        <f>IF(D14=0,0,(E14/D14)*100)</f>
        <v>99.849850322987237</v>
      </c>
    </row>
    <row r="15" spans="1:6" x14ac:dyDescent="0.3">
      <c r="A15" s="12" t="s">
        <v>25</v>
      </c>
      <c r="B15" s="7" t="s">
        <v>26</v>
      </c>
      <c r="C15" s="13">
        <v>33655</v>
      </c>
      <c r="D15" s="13">
        <v>33655</v>
      </c>
      <c r="E15" s="13">
        <v>33654.199999999997</v>
      </c>
      <c r="F15" s="8">
        <f>IF(D15=0,0,(E15/D15)*100)</f>
        <v>99.997622938642095</v>
      </c>
    </row>
    <row r="16" spans="1:6" ht="27.6" x14ac:dyDescent="0.3">
      <c r="A16" s="11" t="s">
        <v>27</v>
      </c>
      <c r="B16" s="5" t="s">
        <v>28</v>
      </c>
      <c r="C16" s="9">
        <v>0</v>
      </c>
      <c r="D16" s="9">
        <v>0</v>
      </c>
      <c r="E16" s="9">
        <v>0</v>
      </c>
      <c r="F16" s="6">
        <f>IF(D16=0,0,(E16/D16)*100)</f>
        <v>0</v>
      </c>
    </row>
    <row r="17" spans="1:6" x14ac:dyDescent="0.3">
      <c r="A17" s="12" t="s">
        <v>15</v>
      </c>
      <c r="B17" s="7" t="s">
        <v>16</v>
      </c>
      <c r="C17" s="13">
        <v>0</v>
      </c>
      <c r="D17" s="13">
        <v>0</v>
      </c>
      <c r="E17" s="13">
        <v>0</v>
      </c>
      <c r="F17" s="8">
        <f>IF(D17=0,0,(E17/D17)*100)</f>
        <v>0</v>
      </c>
    </row>
    <row r="18" spans="1:6" x14ac:dyDescent="0.3">
      <c r="A18" s="11" t="s">
        <v>29</v>
      </c>
      <c r="B18" s="5" t="s">
        <v>30</v>
      </c>
      <c r="C18" s="9">
        <v>816463</v>
      </c>
      <c r="D18" s="9">
        <v>130936</v>
      </c>
      <c r="E18" s="9">
        <v>0</v>
      </c>
      <c r="F18" s="6">
        <f>IF(D18=0,0,(E18/D18)*100)</f>
        <v>0</v>
      </c>
    </row>
    <row r="19" spans="1:6" x14ac:dyDescent="0.3">
      <c r="A19" s="12" t="s">
        <v>11</v>
      </c>
      <c r="B19" s="7" t="s">
        <v>12</v>
      </c>
      <c r="C19" s="13">
        <v>11400</v>
      </c>
      <c r="D19" s="13">
        <v>11400</v>
      </c>
      <c r="E19" s="13">
        <v>0</v>
      </c>
      <c r="F19" s="8">
        <f>IF(D19=0,0,(E19/D19)*100)</f>
        <v>0</v>
      </c>
    </row>
    <row r="20" spans="1:6" ht="27.6" x14ac:dyDescent="0.3">
      <c r="A20" s="12" t="s">
        <v>31</v>
      </c>
      <c r="B20" s="7" t="s">
        <v>32</v>
      </c>
      <c r="C20" s="13">
        <v>805063</v>
      </c>
      <c r="D20" s="13">
        <v>119536</v>
      </c>
      <c r="E20" s="13">
        <v>0</v>
      </c>
      <c r="F20" s="8">
        <f>IF(D20=0,0,(E20/D20)*100)</f>
        <v>0</v>
      </c>
    </row>
    <row r="21" spans="1:6" ht="27.6" x14ac:dyDescent="0.3">
      <c r="A21" s="11" t="s">
        <v>33</v>
      </c>
      <c r="B21" s="5" t="s">
        <v>34</v>
      </c>
      <c r="C21" s="9">
        <v>64000</v>
      </c>
      <c r="D21" s="9">
        <v>11911</v>
      </c>
      <c r="E21" s="9">
        <v>11909.85</v>
      </c>
      <c r="F21" s="6">
        <f>IF(D21=0,0,(E21/D21)*100)</f>
        <v>99.990345059188996</v>
      </c>
    </row>
    <row r="22" spans="1:6" x14ac:dyDescent="0.3">
      <c r="A22" s="12" t="s">
        <v>13</v>
      </c>
      <c r="B22" s="7" t="s">
        <v>14</v>
      </c>
      <c r="C22" s="13">
        <v>64000</v>
      </c>
      <c r="D22" s="13">
        <v>11911</v>
      </c>
      <c r="E22" s="13">
        <v>11909.85</v>
      </c>
      <c r="F22" s="8">
        <f>IF(D22=0,0,(E22/D22)*100)</f>
        <v>99.990345059188996</v>
      </c>
    </row>
    <row r="23" spans="1:6" ht="27.6" x14ac:dyDescent="0.3">
      <c r="A23" s="11" t="s">
        <v>35</v>
      </c>
      <c r="B23" s="5" t="s">
        <v>36</v>
      </c>
      <c r="C23" s="9">
        <v>7810</v>
      </c>
      <c r="D23" s="9">
        <v>7810</v>
      </c>
      <c r="E23" s="9">
        <v>7810</v>
      </c>
      <c r="F23" s="6">
        <f>IF(D23=0,0,(E23/D23)*100)</f>
        <v>100</v>
      </c>
    </row>
    <row r="24" spans="1:6" x14ac:dyDescent="0.3">
      <c r="A24" s="12" t="s">
        <v>11</v>
      </c>
      <c r="B24" s="7" t="s">
        <v>12</v>
      </c>
      <c r="C24" s="13">
        <v>7810</v>
      </c>
      <c r="D24" s="13">
        <v>7810</v>
      </c>
      <c r="E24" s="13">
        <v>7810</v>
      </c>
      <c r="F24" s="8">
        <f>IF(D24=0,0,(E24/D24)*100)</f>
        <v>100</v>
      </c>
    </row>
    <row r="25" spans="1:6" x14ac:dyDescent="0.3">
      <c r="A25" s="11" t="s">
        <v>37</v>
      </c>
      <c r="B25" s="5" t="s">
        <v>38</v>
      </c>
      <c r="C25" s="9">
        <v>31750</v>
      </c>
      <c r="D25" s="9">
        <v>4960</v>
      </c>
      <c r="E25" s="9">
        <v>4917.5</v>
      </c>
      <c r="F25" s="6">
        <f>IF(D25=0,0,(E25/D25)*100)</f>
        <v>99.14314516129032</v>
      </c>
    </row>
    <row r="26" spans="1:6" x14ac:dyDescent="0.3">
      <c r="A26" s="12" t="s">
        <v>11</v>
      </c>
      <c r="B26" s="7" t="s">
        <v>12</v>
      </c>
      <c r="C26" s="13">
        <v>31750</v>
      </c>
      <c r="D26" s="13">
        <v>4960</v>
      </c>
      <c r="E26" s="13">
        <v>4917.5</v>
      </c>
      <c r="F26" s="8">
        <f>IF(D26=0,0,(E26/D26)*100)</f>
        <v>99.14314516129032</v>
      </c>
    </row>
    <row r="27" spans="1:6" ht="42.6" customHeight="1" x14ac:dyDescent="0.3">
      <c r="A27" s="11" t="s">
        <v>39</v>
      </c>
      <c r="B27" s="5" t="s">
        <v>40</v>
      </c>
      <c r="C27" s="9">
        <v>14250</v>
      </c>
      <c r="D27" s="9">
        <v>700</v>
      </c>
      <c r="E27" s="9">
        <v>700</v>
      </c>
      <c r="F27" s="6">
        <f>IF(D27=0,0,(E27/D27)*100)</f>
        <v>100</v>
      </c>
    </row>
    <row r="28" spans="1:6" x14ac:dyDescent="0.3">
      <c r="A28" s="12" t="s">
        <v>11</v>
      </c>
      <c r="B28" s="7" t="s">
        <v>12</v>
      </c>
      <c r="C28" s="13">
        <v>14250</v>
      </c>
      <c r="D28" s="13">
        <v>700</v>
      </c>
      <c r="E28" s="13">
        <v>700</v>
      </c>
      <c r="F28" s="8">
        <f>IF(D28=0,0,(E28/D28)*100)</f>
        <v>100</v>
      </c>
    </row>
    <row r="29" spans="1:6" ht="55.2" x14ac:dyDescent="0.3">
      <c r="A29" s="11" t="s">
        <v>41</v>
      </c>
      <c r="B29" s="5" t="s">
        <v>42</v>
      </c>
      <c r="C29" s="9">
        <v>41440</v>
      </c>
      <c r="D29" s="9">
        <v>0</v>
      </c>
      <c r="E29" s="9">
        <v>0</v>
      </c>
      <c r="F29" s="6">
        <f>IF(D29=0,0,(E29/D29)*100)</f>
        <v>0</v>
      </c>
    </row>
    <row r="30" spans="1:6" x14ac:dyDescent="0.3">
      <c r="A30" s="12" t="s">
        <v>43</v>
      </c>
      <c r="B30" s="7" t="s">
        <v>44</v>
      </c>
      <c r="C30" s="13">
        <v>41440</v>
      </c>
      <c r="D30" s="13">
        <v>0</v>
      </c>
      <c r="E30" s="13">
        <v>0</v>
      </c>
      <c r="F30" s="8">
        <f>IF(D30=0,0,(E30/D30)*100)</f>
        <v>0</v>
      </c>
    </row>
    <row r="31" spans="1:6" x14ac:dyDescent="0.3">
      <c r="A31" s="11" t="s">
        <v>45</v>
      </c>
      <c r="B31" s="5" t="s">
        <v>46</v>
      </c>
      <c r="C31" s="9">
        <v>33903</v>
      </c>
      <c r="D31" s="9">
        <v>33903</v>
      </c>
      <c r="E31" s="9">
        <v>33901.56</v>
      </c>
      <c r="F31" s="6">
        <f>IF(D31=0,0,(E31/D31)*100)</f>
        <v>99.995752588266512</v>
      </c>
    </row>
    <row r="32" spans="1:6" x14ac:dyDescent="0.3">
      <c r="A32" s="12" t="s">
        <v>7</v>
      </c>
      <c r="B32" s="7" t="s">
        <v>8</v>
      </c>
      <c r="C32" s="13">
        <v>28238</v>
      </c>
      <c r="D32" s="13">
        <v>28238</v>
      </c>
      <c r="E32" s="13">
        <v>28237.25</v>
      </c>
      <c r="F32" s="8">
        <f>IF(D32=0,0,(E32/D32)*100)</f>
        <v>99.997344004532891</v>
      </c>
    </row>
    <row r="33" spans="1:6" x14ac:dyDescent="0.3">
      <c r="A33" s="12" t="s">
        <v>9</v>
      </c>
      <c r="B33" s="7" t="s">
        <v>10</v>
      </c>
      <c r="C33" s="13">
        <v>5665</v>
      </c>
      <c r="D33" s="13">
        <v>5665</v>
      </c>
      <c r="E33" s="13">
        <v>5664.31</v>
      </c>
      <c r="F33" s="8">
        <f>IF(D33=0,0,(E33/D33)*100)</f>
        <v>99.987819947043249</v>
      </c>
    </row>
    <row r="34" spans="1:6" ht="27.6" x14ac:dyDescent="0.3">
      <c r="A34" s="11" t="s">
        <v>47</v>
      </c>
      <c r="B34" s="5" t="s">
        <v>48</v>
      </c>
      <c r="C34" s="9">
        <v>30960</v>
      </c>
      <c r="D34" s="9">
        <v>0</v>
      </c>
      <c r="E34" s="9">
        <v>0</v>
      </c>
      <c r="F34" s="6">
        <f>IF(D34=0,0,(E34/D34)*100)</f>
        <v>0</v>
      </c>
    </row>
    <row r="35" spans="1:6" x14ac:dyDescent="0.3">
      <c r="A35" s="12" t="s">
        <v>49</v>
      </c>
      <c r="B35" s="7" t="s">
        <v>50</v>
      </c>
      <c r="C35" s="13">
        <v>30960</v>
      </c>
      <c r="D35" s="13">
        <v>0</v>
      </c>
      <c r="E35" s="13">
        <v>0</v>
      </c>
      <c r="F35" s="8">
        <f>IF(D35=0,0,(E35/D35)*100)</f>
        <v>0</v>
      </c>
    </row>
    <row r="36" spans="1:6" x14ac:dyDescent="0.3">
      <c r="A36" s="11" t="s">
        <v>51</v>
      </c>
      <c r="B36" s="5" t="s">
        <v>52</v>
      </c>
      <c r="C36" s="9">
        <v>497140</v>
      </c>
      <c r="D36" s="9">
        <v>282138</v>
      </c>
      <c r="E36" s="9">
        <v>59293</v>
      </c>
      <c r="F36" s="6">
        <f>IF(D36=0,0,(E36/D36)*100)</f>
        <v>21.015602293912909</v>
      </c>
    </row>
    <row r="37" spans="1:6" x14ac:dyDescent="0.3">
      <c r="A37" s="12" t="s">
        <v>11</v>
      </c>
      <c r="B37" s="7" t="s">
        <v>12</v>
      </c>
      <c r="C37" s="13">
        <v>262560</v>
      </c>
      <c r="D37" s="13">
        <v>96809</v>
      </c>
      <c r="E37" s="13">
        <v>57493</v>
      </c>
      <c r="F37" s="8">
        <f>IF(D37=0,0,(E37/D37)*100)</f>
        <v>59.388073422925558</v>
      </c>
    </row>
    <row r="38" spans="1:6" x14ac:dyDescent="0.3">
      <c r="A38" s="12" t="s">
        <v>13</v>
      </c>
      <c r="B38" s="7" t="s">
        <v>14</v>
      </c>
      <c r="C38" s="13">
        <v>234580</v>
      </c>
      <c r="D38" s="13">
        <v>185329</v>
      </c>
      <c r="E38" s="13">
        <v>1800</v>
      </c>
      <c r="F38" s="8">
        <f>IF(D38=0,0,(E38/D38)*100)</f>
        <v>0.97124573056564278</v>
      </c>
    </row>
    <row r="39" spans="1:6" ht="50.4" customHeight="1" x14ac:dyDescent="0.3">
      <c r="A39" s="11" t="s">
        <v>53</v>
      </c>
      <c r="B39" s="5" t="s">
        <v>54</v>
      </c>
      <c r="C39" s="9">
        <v>473338</v>
      </c>
      <c r="D39" s="9">
        <v>400313</v>
      </c>
      <c r="E39" s="9">
        <v>22920</v>
      </c>
      <c r="F39" s="6">
        <f>IF(D39=0,0,(E39/D39)*100)</f>
        <v>5.7255197807715463</v>
      </c>
    </row>
    <row r="40" spans="1:6" x14ac:dyDescent="0.3">
      <c r="A40" s="12" t="s">
        <v>11</v>
      </c>
      <c r="B40" s="7" t="s">
        <v>12</v>
      </c>
      <c r="C40" s="13">
        <v>118400</v>
      </c>
      <c r="D40" s="13">
        <v>45375</v>
      </c>
      <c r="E40" s="13">
        <v>22920</v>
      </c>
      <c r="F40" s="8">
        <f>IF(D40=0,0,(E40/D40)*100)</f>
        <v>50.512396694214878</v>
      </c>
    </row>
    <row r="41" spans="1:6" x14ac:dyDescent="0.3">
      <c r="A41" s="12" t="s">
        <v>13</v>
      </c>
      <c r="B41" s="7" t="s">
        <v>14</v>
      </c>
      <c r="C41" s="13">
        <v>354938</v>
      </c>
      <c r="D41" s="13">
        <v>354938</v>
      </c>
      <c r="E41" s="13">
        <v>0</v>
      </c>
      <c r="F41" s="8">
        <f>IF(D41=0,0,(E41/D41)*100)</f>
        <v>0</v>
      </c>
    </row>
    <row r="42" spans="1:6" ht="55.2" x14ac:dyDescent="0.3">
      <c r="A42" s="11" t="s">
        <v>55</v>
      </c>
      <c r="B42" s="5" t="s">
        <v>56</v>
      </c>
      <c r="C42" s="9">
        <v>21072978</v>
      </c>
      <c r="D42" s="9">
        <v>15577695.339999998</v>
      </c>
      <c r="E42" s="9">
        <v>15514957.139999999</v>
      </c>
      <c r="F42" s="6">
        <f>IF(D42=0,0,(E42/D42)*100)</f>
        <v>99.597256213896401</v>
      </c>
    </row>
    <row r="43" spans="1:6" x14ac:dyDescent="0.3">
      <c r="A43" s="12" t="s">
        <v>7</v>
      </c>
      <c r="B43" s="7" t="s">
        <v>8</v>
      </c>
      <c r="C43" s="13">
        <v>16407142</v>
      </c>
      <c r="D43" s="13">
        <v>12374213.6</v>
      </c>
      <c r="E43" s="13">
        <v>12374213.17</v>
      </c>
      <c r="F43" s="8">
        <f>IF(D43=0,0,(E43/D43)*100)</f>
        <v>99.999996525031705</v>
      </c>
    </row>
    <row r="44" spans="1:6" x14ac:dyDescent="0.3">
      <c r="A44" s="12" t="s">
        <v>9</v>
      </c>
      <c r="B44" s="7" t="s">
        <v>10</v>
      </c>
      <c r="C44" s="13">
        <v>3609571</v>
      </c>
      <c r="D44" s="13">
        <v>2736850</v>
      </c>
      <c r="E44" s="13">
        <v>2736833.75</v>
      </c>
      <c r="F44" s="8">
        <f>IF(D44=0,0,(E44/D44)*100)</f>
        <v>99.999406251712728</v>
      </c>
    </row>
    <row r="45" spans="1:6" x14ac:dyDescent="0.3">
      <c r="A45" s="12" t="s">
        <v>11</v>
      </c>
      <c r="B45" s="7" t="s">
        <v>12</v>
      </c>
      <c r="C45" s="13">
        <v>356205</v>
      </c>
      <c r="D45" s="13">
        <v>191708.81</v>
      </c>
      <c r="E45" s="13">
        <v>191708.6</v>
      </c>
      <c r="F45" s="8">
        <f>IF(D45=0,0,(E45/D45)*100)</f>
        <v>99.999890458868322</v>
      </c>
    </row>
    <row r="46" spans="1:6" x14ac:dyDescent="0.3">
      <c r="A46" s="12" t="s">
        <v>57</v>
      </c>
      <c r="B46" s="7" t="s">
        <v>58</v>
      </c>
      <c r="C46" s="13">
        <v>12500</v>
      </c>
      <c r="D46" s="13">
        <v>7500</v>
      </c>
      <c r="E46" s="13">
        <v>7487</v>
      </c>
      <c r="F46" s="8">
        <f>IF(D46=0,0,(E46/D46)*100)</f>
        <v>99.826666666666668</v>
      </c>
    </row>
    <row r="47" spans="1:6" x14ac:dyDescent="0.3">
      <c r="A47" s="12" t="s">
        <v>43</v>
      </c>
      <c r="B47" s="7" t="s">
        <v>44</v>
      </c>
      <c r="C47" s="13">
        <v>152724</v>
      </c>
      <c r="D47" s="13">
        <v>29165.510000000009</v>
      </c>
      <c r="E47" s="13">
        <v>29165.51</v>
      </c>
      <c r="F47" s="8">
        <f>IF(D47=0,0,(E47/D47)*100)</f>
        <v>99.999999999999972</v>
      </c>
    </row>
    <row r="48" spans="1:6" x14ac:dyDescent="0.3">
      <c r="A48" s="12" t="s">
        <v>13</v>
      </c>
      <c r="B48" s="7" t="s">
        <v>14</v>
      </c>
      <c r="C48" s="13">
        <v>167994</v>
      </c>
      <c r="D48" s="13">
        <v>88756.53</v>
      </c>
      <c r="E48" s="13">
        <v>43382.12</v>
      </c>
      <c r="F48" s="8">
        <f>IF(D48=0,0,(E48/D48)*100)</f>
        <v>48.877665677105675</v>
      </c>
    </row>
    <row r="49" spans="1:6" x14ac:dyDescent="0.3">
      <c r="A49" s="12" t="s">
        <v>15</v>
      </c>
      <c r="B49" s="7" t="s">
        <v>16</v>
      </c>
      <c r="C49" s="13">
        <v>46850</v>
      </c>
      <c r="D49" s="13">
        <v>12299.980000000003</v>
      </c>
      <c r="E49" s="13">
        <v>0</v>
      </c>
      <c r="F49" s="8">
        <f>IF(D49=0,0,(E49/D49)*100)</f>
        <v>0</v>
      </c>
    </row>
    <row r="50" spans="1:6" x14ac:dyDescent="0.3">
      <c r="A50" s="12" t="s">
        <v>17</v>
      </c>
      <c r="B50" s="7" t="s">
        <v>18</v>
      </c>
      <c r="C50" s="13">
        <v>212929</v>
      </c>
      <c r="D50" s="13">
        <v>87518.87</v>
      </c>
      <c r="E50" s="13">
        <v>87518.87</v>
      </c>
      <c r="F50" s="8">
        <f>IF(D50=0,0,(E50/D50)*100)</f>
        <v>100</v>
      </c>
    </row>
    <row r="51" spans="1:6" x14ac:dyDescent="0.3">
      <c r="A51" s="12" t="s">
        <v>19</v>
      </c>
      <c r="B51" s="7" t="s">
        <v>20</v>
      </c>
      <c r="C51" s="13">
        <v>23423</v>
      </c>
      <c r="D51" s="13">
        <v>16482</v>
      </c>
      <c r="E51" s="13">
        <v>16481.310000000001</v>
      </c>
      <c r="F51" s="8">
        <f>IF(D51=0,0,(E51/D51)*100)</f>
        <v>99.995813614852565</v>
      </c>
    </row>
    <row r="52" spans="1:6" x14ac:dyDescent="0.3">
      <c r="A52" s="12" t="s">
        <v>21</v>
      </c>
      <c r="B52" s="7" t="s">
        <v>22</v>
      </c>
      <c r="C52" s="13">
        <v>74498</v>
      </c>
      <c r="D52" s="13">
        <v>25678.039999999997</v>
      </c>
      <c r="E52" s="13">
        <v>25675.91</v>
      </c>
      <c r="F52" s="8">
        <f>IF(D52=0,0,(E52/D52)*100)</f>
        <v>99.99170497436721</v>
      </c>
    </row>
    <row r="53" spans="1:6" x14ac:dyDescent="0.3">
      <c r="A53" s="12" t="s">
        <v>23</v>
      </c>
      <c r="B53" s="7" t="s">
        <v>24</v>
      </c>
      <c r="C53" s="13">
        <v>7022</v>
      </c>
      <c r="D53" s="13">
        <v>5402</v>
      </c>
      <c r="E53" s="13">
        <v>2490.9</v>
      </c>
      <c r="F53" s="8">
        <f>IF(D53=0,0,(E53/D53)*100)</f>
        <v>46.110699740836729</v>
      </c>
    </row>
    <row r="54" spans="1:6" ht="27.6" x14ac:dyDescent="0.3">
      <c r="A54" s="12" t="s">
        <v>31</v>
      </c>
      <c r="B54" s="7" t="s">
        <v>32</v>
      </c>
      <c r="C54" s="13">
        <v>2120</v>
      </c>
      <c r="D54" s="13">
        <v>2120</v>
      </c>
      <c r="E54" s="13">
        <v>0</v>
      </c>
      <c r="F54" s="8">
        <f>IF(D54=0,0,(E54/D54)*100)</f>
        <v>0</v>
      </c>
    </row>
    <row r="55" spans="1:6" ht="27.6" x14ac:dyDescent="0.3">
      <c r="A55" s="11" t="s">
        <v>59</v>
      </c>
      <c r="B55" s="5" t="s">
        <v>60</v>
      </c>
      <c r="C55" s="9">
        <v>4750263</v>
      </c>
      <c r="D55" s="9">
        <v>3198131.5599999996</v>
      </c>
      <c r="E55" s="9">
        <v>3197996.99</v>
      </c>
      <c r="F55" s="6">
        <f>IF(D55=0,0,(E55/D55)*100)</f>
        <v>99.995792230636084</v>
      </c>
    </row>
    <row r="56" spans="1:6" x14ac:dyDescent="0.3">
      <c r="A56" s="12" t="s">
        <v>7</v>
      </c>
      <c r="B56" s="7" t="s">
        <v>8</v>
      </c>
      <c r="C56" s="13">
        <v>3365448</v>
      </c>
      <c r="D56" s="13">
        <v>2192104.2599999998</v>
      </c>
      <c r="E56" s="13">
        <v>2192096.63</v>
      </c>
      <c r="F56" s="8">
        <f>IF(D56=0,0,(E56/D56)*100)</f>
        <v>99.99965193261383</v>
      </c>
    </row>
    <row r="57" spans="1:6" x14ac:dyDescent="0.3">
      <c r="A57" s="12" t="s">
        <v>9</v>
      </c>
      <c r="B57" s="7" t="s">
        <v>10</v>
      </c>
      <c r="C57" s="13">
        <v>762569</v>
      </c>
      <c r="D57" s="13">
        <v>521531.3</v>
      </c>
      <c r="E57" s="13">
        <v>521530.67</v>
      </c>
      <c r="F57" s="8">
        <f>IF(D57=0,0,(E57/D57)*100)</f>
        <v>99.999879201881072</v>
      </c>
    </row>
    <row r="58" spans="1:6" x14ac:dyDescent="0.3">
      <c r="A58" s="12" t="s">
        <v>11</v>
      </c>
      <c r="B58" s="7" t="s">
        <v>12</v>
      </c>
      <c r="C58" s="13">
        <v>264269</v>
      </c>
      <c r="D58" s="13">
        <v>264269</v>
      </c>
      <c r="E58" s="13">
        <v>264268.96000000002</v>
      </c>
      <c r="F58" s="8">
        <f>IF(D58=0,0,(E58/D58)*100)</f>
        <v>99.999984863907628</v>
      </c>
    </row>
    <row r="59" spans="1:6" x14ac:dyDescent="0.3">
      <c r="A59" s="12" t="s">
        <v>57</v>
      </c>
      <c r="B59" s="7" t="s">
        <v>58</v>
      </c>
      <c r="C59" s="13">
        <v>17928</v>
      </c>
      <c r="D59" s="13">
        <v>17928</v>
      </c>
      <c r="E59" s="13">
        <v>17927.7</v>
      </c>
      <c r="F59" s="8">
        <f>IF(D59=0,0,(E59/D59)*100)</f>
        <v>99.998326639892909</v>
      </c>
    </row>
    <row r="60" spans="1:6" x14ac:dyDescent="0.3">
      <c r="A60" s="12" t="s">
        <v>13</v>
      </c>
      <c r="B60" s="7" t="s">
        <v>14</v>
      </c>
      <c r="C60" s="13">
        <v>149654</v>
      </c>
      <c r="D60" s="13">
        <v>107532</v>
      </c>
      <c r="E60" s="13">
        <v>107531.84</v>
      </c>
      <c r="F60" s="8">
        <f>IF(D60=0,0,(E60/D60)*100)</f>
        <v>99.999851207082529</v>
      </c>
    </row>
    <row r="61" spans="1:6" x14ac:dyDescent="0.3">
      <c r="A61" s="12" t="s">
        <v>15</v>
      </c>
      <c r="B61" s="7" t="s">
        <v>16</v>
      </c>
      <c r="C61" s="13">
        <v>4000</v>
      </c>
      <c r="D61" s="13">
        <v>0</v>
      </c>
      <c r="E61" s="13">
        <v>0</v>
      </c>
      <c r="F61" s="8">
        <f>IF(D61=0,0,(E61/D61)*100)</f>
        <v>0</v>
      </c>
    </row>
    <row r="62" spans="1:6" x14ac:dyDescent="0.3">
      <c r="A62" s="12" t="s">
        <v>17</v>
      </c>
      <c r="B62" s="7" t="s">
        <v>18</v>
      </c>
      <c r="C62" s="13">
        <v>135501</v>
      </c>
      <c r="D62" s="13">
        <v>72885</v>
      </c>
      <c r="E62" s="13">
        <v>72884.67</v>
      </c>
      <c r="F62" s="8">
        <f>IF(D62=0,0,(E62/D62)*100)</f>
        <v>99.999547231940724</v>
      </c>
    </row>
    <row r="63" spans="1:6" x14ac:dyDescent="0.3">
      <c r="A63" s="12" t="s">
        <v>19</v>
      </c>
      <c r="B63" s="7" t="s">
        <v>20</v>
      </c>
      <c r="C63" s="13">
        <v>14054</v>
      </c>
      <c r="D63" s="13">
        <v>5997</v>
      </c>
      <c r="E63" s="13">
        <v>5996.74</v>
      </c>
      <c r="F63" s="8">
        <f>IF(D63=0,0,(E63/D63)*100)</f>
        <v>99.995664498916128</v>
      </c>
    </row>
    <row r="64" spans="1:6" x14ac:dyDescent="0.3">
      <c r="A64" s="12" t="s">
        <v>21</v>
      </c>
      <c r="B64" s="7" t="s">
        <v>22</v>
      </c>
      <c r="C64" s="13">
        <v>24546</v>
      </c>
      <c r="D64" s="13">
        <v>6392</v>
      </c>
      <c r="E64" s="13">
        <v>6391.89</v>
      </c>
      <c r="F64" s="8">
        <f>IF(D64=0,0,(E64/D64)*100)</f>
        <v>99.998279098873596</v>
      </c>
    </row>
    <row r="65" spans="1:6" x14ac:dyDescent="0.3">
      <c r="A65" s="12" t="s">
        <v>23</v>
      </c>
      <c r="B65" s="7" t="s">
        <v>24</v>
      </c>
      <c r="C65" s="13">
        <v>7514</v>
      </c>
      <c r="D65" s="13">
        <v>4713</v>
      </c>
      <c r="E65" s="13">
        <v>4637.8900000000003</v>
      </c>
      <c r="F65" s="8">
        <f>IF(D65=0,0,(E65/D65)*100)</f>
        <v>98.406322936558468</v>
      </c>
    </row>
    <row r="66" spans="1:6" ht="27.6" x14ac:dyDescent="0.3">
      <c r="A66" s="12" t="s">
        <v>31</v>
      </c>
      <c r="B66" s="7" t="s">
        <v>32</v>
      </c>
      <c r="C66" s="13">
        <v>4780</v>
      </c>
      <c r="D66" s="13">
        <v>4780</v>
      </c>
      <c r="E66" s="13">
        <v>4730</v>
      </c>
      <c r="F66" s="8">
        <f>IF(D66=0,0,(E66/D66)*100)</f>
        <v>98.953974895397494</v>
      </c>
    </row>
    <row r="67" spans="1:6" ht="69" customHeight="1" x14ac:dyDescent="0.3">
      <c r="A67" s="11" t="s">
        <v>61</v>
      </c>
      <c r="B67" s="5" t="s">
        <v>62</v>
      </c>
      <c r="C67" s="9">
        <v>486400</v>
      </c>
      <c r="D67" s="9">
        <v>325958</v>
      </c>
      <c r="E67" s="9">
        <v>325851.32</v>
      </c>
      <c r="F67" s="6">
        <f>IF(D67=0,0,(E67/D67)*100)</f>
        <v>99.967271857110433</v>
      </c>
    </row>
    <row r="68" spans="1:6" x14ac:dyDescent="0.3">
      <c r="A68" s="12" t="s">
        <v>13</v>
      </c>
      <c r="B68" s="7" t="s">
        <v>14</v>
      </c>
      <c r="C68" s="13">
        <v>143</v>
      </c>
      <c r="D68" s="13">
        <v>96</v>
      </c>
      <c r="E68" s="13">
        <v>42.76</v>
      </c>
      <c r="F68" s="8">
        <f>IF(D68=0,0,(E68/D68)*100)</f>
        <v>44.541666666666664</v>
      </c>
    </row>
    <row r="69" spans="1:6" x14ac:dyDescent="0.3">
      <c r="A69" s="12" t="s">
        <v>49</v>
      </c>
      <c r="B69" s="7" t="s">
        <v>50</v>
      </c>
      <c r="C69" s="13">
        <v>486257</v>
      </c>
      <c r="D69" s="13">
        <v>325862</v>
      </c>
      <c r="E69" s="13">
        <v>325808.56</v>
      </c>
      <c r="F69" s="8">
        <f>IF(D69=0,0,(E69/D69)*100)</f>
        <v>99.983600419809619</v>
      </c>
    </row>
    <row r="70" spans="1:6" ht="27.6" x14ac:dyDescent="0.3">
      <c r="A70" s="11" t="s">
        <v>63</v>
      </c>
      <c r="B70" s="5" t="s">
        <v>48</v>
      </c>
      <c r="C70" s="9">
        <v>619046</v>
      </c>
      <c r="D70" s="9">
        <v>406020</v>
      </c>
      <c r="E70" s="9">
        <v>405935.91</v>
      </c>
      <c r="F70" s="6">
        <f>IF(D70=0,0,(E70/D70)*100)</f>
        <v>99.979289197576477</v>
      </c>
    </row>
    <row r="71" spans="1:6" x14ac:dyDescent="0.3">
      <c r="A71" s="12" t="s">
        <v>11</v>
      </c>
      <c r="B71" s="7" t="s">
        <v>12</v>
      </c>
      <c r="C71" s="13">
        <v>69743</v>
      </c>
      <c r="D71" s="13">
        <v>4</v>
      </c>
      <c r="E71" s="13">
        <v>0</v>
      </c>
      <c r="F71" s="8">
        <f>IF(D71=0,0,(E71/D71)*100)</f>
        <v>0</v>
      </c>
    </row>
    <row r="72" spans="1:6" x14ac:dyDescent="0.3">
      <c r="A72" s="12" t="s">
        <v>13</v>
      </c>
      <c r="B72" s="7" t="s">
        <v>14</v>
      </c>
      <c r="C72" s="13">
        <v>14754</v>
      </c>
      <c r="D72" s="13">
        <v>9841</v>
      </c>
      <c r="E72" s="13">
        <v>9761.25</v>
      </c>
      <c r="F72" s="8">
        <f>IF(D72=0,0,(E72/D72)*100)</f>
        <v>99.189614876536936</v>
      </c>
    </row>
    <row r="73" spans="1:6" x14ac:dyDescent="0.3">
      <c r="A73" s="12" t="s">
        <v>49</v>
      </c>
      <c r="B73" s="7" t="s">
        <v>50</v>
      </c>
      <c r="C73" s="13">
        <v>534549</v>
      </c>
      <c r="D73" s="13">
        <v>396175</v>
      </c>
      <c r="E73" s="13">
        <v>396174.66</v>
      </c>
      <c r="F73" s="8">
        <f>IF(D73=0,0,(E73/D73)*100)</f>
        <v>99.999914179339939</v>
      </c>
    </row>
    <row r="74" spans="1:6" x14ac:dyDescent="0.3">
      <c r="A74" s="11" t="s">
        <v>64</v>
      </c>
      <c r="B74" s="5" t="s">
        <v>65</v>
      </c>
      <c r="C74" s="9">
        <v>7562653</v>
      </c>
      <c r="D74" s="9">
        <v>6139425.0999999996</v>
      </c>
      <c r="E74" s="9">
        <v>6112427.7199999997</v>
      </c>
      <c r="F74" s="6">
        <f>IF(D74=0,0,(E74/D74)*100)</f>
        <v>99.560262083822806</v>
      </c>
    </row>
    <row r="75" spans="1:6" x14ac:dyDescent="0.3">
      <c r="A75" s="12" t="s">
        <v>11</v>
      </c>
      <c r="B75" s="7" t="s">
        <v>12</v>
      </c>
      <c r="C75" s="13">
        <v>253260</v>
      </c>
      <c r="D75" s="13">
        <v>191520</v>
      </c>
      <c r="E75" s="13">
        <v>191520</v>
      </c>
      <c r="F75" s="8">
        <f>IF(D75=0,0,(E75/D75)*100)</f>
        <v>100</v>
      </c>
    </row>
    <row r="76" spans="1:6" x14ac:dyDescent="0.3">
      <c r="A76" s="12" t="s">
        <v>13</v>
      </c>
      <c r="B76" s="7" t="s">
        <v>14</v>
      </c>
      <c r="C76" s="13">
        <v>7110843</v>
      </c>
      <c r="D76" s="13">
        <v>5814725.0999999996</v>
      </c>
      <c r="E76" s="13">
        <v>5795723.9000000004</v>
      </c>
      <c r="F76" s="8">
        <f>IF(D76=0,0,(E76/D76)*100)</f>
        <v>99.673222728964447</v>
      </c>
    </row>
    <row r="77" spans="1:6" x14ac:dyDescent="0.3">
      <c r="A77" s="12" t="s">
        <v>19</v>
      </c>
      <c r="B77" s="7" t="s">
        <v>20</v>
      </c>
      <c r="C77" s="13">
        <v>50000</v>
      </c>
      <c r="D77" s="13">
        <v>28551</v>
      </c>
      <c r="E77" s="13">
        <v>27468.93</v>
      </c>
      <c r="F77" s="8">
        <f>IF(D77=0,0,(E77/D77)*100)</f>
        <v>96.21004518230535</v>
      </c>
    </row>
    <row r="78" spans="1:6" x14ac:dyDescent="0.3">
      <c r="A78" s="12" t="s">
        <v>21</v>
      </c>
      <c r="B78" s="7" t="s">
        <v>22</v>
      </c>
      <c r="C78" s="13">
        <v>50000</v>
      </c>
      <c r="D78" s="13">
        <v>21041</v>
      </c>
      <c r="E78" s="13">
        <v>14128.13</v>
      </c>
      <c r="F78" s="8">
        <f>IF(D78=0,0,(E78/D78)*100)</f>
        <v>67.145715507818068</v>
      </c>
    </row>
    <row r="79" spans="1:6" x14ac:dyDescent="0.3">
      <c r="A79" s="12" t="s">
        <v>66</v>
      </c>
      <c r="B79" s="7" t="s">
        <v>67</v>
      </c>
      <c r="C79" s="13">
        <v>98550</v>
      </c>
      <c r="D79" s="13">
        <v>83588</v>
      </c>
      <c r="E79" s="13">
        <v>83586.759999999995</v>
      </c>
      <c r="F79" s="8">
        <f>IF(D79=0,0,(E79/D79)*100)</f>
        <v>99.998516533473705</v>
      </c>
    </row>
    <row r="80" spans="1:6" x14ac:dyDescent="0.3">
      <c r="A80" s="11" t="s">
        <v>68</v>
      </c>
      <c r="B80" s="5" t="s">
        <v>69</v>
      </c>
      <c r="C80" s="9">
        <v>5000</v>
      </c>
      <c r="D80" s="9">
        <v>5000</v>
      </c>
      <c r="E80" s="9">
        <v>0</v>
      </c>
      <c r="F80" s="6">
        <f>IF(D80=0,0,(E80/D80)*100)</f>
        <v>0</v>
      </c>
    </row>
    <row r="81" spans="1:6" x14ac:dyDescent="0.3">
      <c r="A81" s="12" t="s">
        <v>70</v>
      </c>
      <c r="B81" s="7" t="s">
        <v>71</v>
      </c>
      <c r="C81" s="13">
        <v>5000</v>
      </c>
      <c r="D81" s="13">
        <v>5000</v>
      </c>
      <c r="E81" s="13">
        <v>0</v>
      </c>
      <c r="F81" s="8">
        <f>IF(D81=0,0,(E81/D81)*100)</f>
        <v>0</v>
      </c>
    </row>
    <row r="82" spans="1:6" x14ac:dyDescent="0.3">
      <c r="A82" s="11" t="s">
        <v>72</v>
      </c>
      <c r="B82" s="5" t="s">
        <v>73</v>
      </c>
      <c r="C82" s="9">
        <v>79385968</v>
      </c>
      <c r="D82" s="9">
        <v>58868052.999999993</v>
      </c>
      <c r="E82" s="9">
        <v>58000385.56000001</v>
      </c>
      <c r="F82" s="6">
        <f>IF(D82=0,0,(E82/D82)*100)</f>
        <v>98.526080962793202</v>
      </c>
    </row>
    <row r="83" spans="1:6" ht="24.6" customHeight="1" x14ac:dyDescent="0.3">
      <c r="A83" s="14" t="s">
        <v>77</v>
      </c>
      <c r="B83" s="14"/>
      <c r="C83" s="14"/>
      <c r="D83" s="14"/>
      <c r="E83" s="14"/>
      <c r="F83" s="14"/>
    </row>
    <row r="84" spans="1:6" ht="48" x14ac:dyDescent="0.3">
      <c r="A84" s="17" t="s">
        <v>2</v>
      </c>
      <c r="B84" s="15" t="s">
        <v>3</v>
      </c>
      <c r="C84" s="15" t="s">
        <v>74</v>
      </c>
      <c r="D84" s="15" t="s">
        <v>75</v>
      </c>
      <c r="E84" s="15" t="s">
        <v>76</v>
      </c>
      <c r="F84" s="16" t="s">
        <v>4</v>
      </c>
    </row>
    <row r="85" spans="1:6" x14ac:dyDescent="0.3">
      <c r="A85" s="24" t="s">
        <v>78</v>
      </c>
      <c r="B85" s="18" t="s">
        <v>79</v>
      </c>
      <c r="C85" s="9">
        <v>626000</v>
      </c>
      <c r="D85" s="9">
        <v>626000</v>
      </c>
      <c r="E85" s="9">
        <v>547836.34</v>
      </c>
      <c r="F85" s="19">
        <v>87.513792332268366</v>
      </c>
    </row>
    <row r="86" spans="1:6" ht="27.6" x14ac:dyDescent="0.3">
      <c r="A86" s="25" t="s">
        <v>80</v>
      </c>
      <c r="B86" s="20" t="s">
        <v>81</v>
      </c>
      <c r="C86" s="13">
        <v>55500</v>
      </c>
      <c r="D86" s="13">
        <v>55500</v>
      </c>
      <c r="E86" s="13">
        <v>0</v>
      </c>
      <c r="F86" s="21">
        <v>0</v>
      </c>
    </row>
    <row r="87" spans="1:6" x14ac:dyDescent="0.3">
      <c r="A87" s="25" t="s">
        <v>82</v>
      </c>
      <c r="B87" s="20" t="s">
        <v>83</v>
      </c>
      <c r="C87" s="13">
        <v>570500</v>
      </c>
      <c r="D87" s="13">
        <v>570500</v>
      </c>
      <c r="E87" s="13">
        <v>547836.34</v>
      </c>
      <c r="F87" s="21">
        <v>96.027404031551271</v>
      </c>
    </row>
    <row r="88" spans="1:6" ht="27.6" x14ac:dyDescent="0.3">
      <c r="A88" s="24" t="s">
        <v>59</v>
      </c>
      <c r="B88" s="18" t="s">
        <v>60</v>
      </c>
      <c r="C88" s="9">
        <v>23000</v>
      </c>
      <c r="D88" s="9">
        <v>23000</v>
      </c>
      <c r="E88" s="9">
        <v>23000</v>
      </c>
      <c r="F88" s="19">
        <v>100</v>
      </c>
    </row>
    <row r="89" spans="1:6" ht="27.6" x14ac:dyDescent="0.3">
      <c r="A89" s="25" t="s">
        <v>80</v>
      </c>
      <c r="B89" s="20" t="s">
        <v>81</v>
      </c>
      <c r="C89" s="13">
        <v>23000</v>
      </c>
      <c r="D89" s="13">
        <v>23000</v>
      </c>
      <c r="E89" s="13">
        <v>23000</v>
      </c>
      <c r="F89" s="21">
        <v>100</v>
      </c>
    </row>
    <row r="90" spans="1:6" x14ac:dyDescent="0.3">
      <c r="A90" s="24" t="s">
        <v>64</v>
      </c>
      <c r="B90" s="18" t="s">
        <v>65</v>
      </c>
      <c r="C90" s="9">
        <v>211500</v>
      </c>
      <c r="D90" s="9">
        <v>13500</v>
      </c>
      <c r="E90" s="9">
        <v>0</v>
      </c>
      <c r="F90" s="19">
        <v>0</v>
      </c>
    </row>
    <row r="91" spans="1:6" ht="27.6" x14ac:dyDescent="0.3">
      <c r="A91" s="25" t="s">
        <v>80</v>
      </c>
      <c r="B91" s="20" t="s">
        <v>81</v>
      </c>
      <c r="C91" s="13">
        <v>211500</v>
      </c>
      <c r="D91" s="13">
        <v>13500</v>
      </c>
      <c r="E91" s="13">
        <v>0</v>
      </c>
      <c r="F91" s="21">
        <v>0</v>
      </c>
    </row>
    <row r="92" spans="1:6" ht="16.8" customHeight="1" x14ac:dyDescent="0.3">
      <c r="A92" s="25" t="s">
        <v>82</v>
      </c>
      <c r="B92" s="20" t="s">
        <v>83</v>
      </c>
      <c r="C92" s="13">
        <v>0</v>
      </c>
      <c r="D92" s="13">
        <v>0</v>
      </c>
      <c r="E92" s="13">
        <v>0</v>
      </c>
      <c r="F92" s="21">
        <v>0</v>
      </c>
    </row>
    <row r="93" spans="1:6" x14ac:dyDescent="0.3">
      <c r="A93" s="24" t="s">
        <v>84</v>
      </c>
      <c r="B93" s="18" t="s">
        <v>85</v>
      </c>
      <c r="C93" s="9">
        <v>4041205</v>
      </c>
      <c r="D93" s="9">
        <v>4041205</v>
      </c>
      <c r="E93" s="9">
        <v>1755965.3</v>
      </c>
      <c r="F93" s="19">
        <v>43.451527452826575</v>
      </c>
    </row>
    <row r="94" spans="1:6" ht="27.6" x14ac:dyDescent="0.3">
      <c r="A94" s="25" t="s">
        <v>80</v>
      </c>
      <c r="B94" s="20" t="s">
        <v>81</v>
      </c>
      <c r="C94" s="13">
        <v>43504.36</v>
      </c>
      <c r="D94" s="13">
        <v>43504.36</v>
      </c>
      <c r="E94" s="13">
        <v>0</v>
      </c>
      <c r="F94" s="21">
        <v>0</v>
      </c>
    </row>
    <row r="95" spans="1:6" x14ac:dyDescent="0.3">
      <c r="A95" s="25" t="s">
        <v>82</v>
      </c>
      <c r="B95" s="20" t="s">
        <v>83</v>
      </c>
      <c r="C95" s="13">
        <v>3997700.64</v>
      </c>
      <c r="D95" s="13">
        <v>3997700.64</v>
      </c>
      <c r="E95" s="13">
        <v>1755965.3</v>
      </c>
      <c r="F95" s="21">
        <v>43.924381991744134</v>
      </c>
    </row>
    <row r="96" spans="1:6" x14ac:dyDescent="0.3">
      <c r="A96" s="24" t="s">
        <v>72</v>
      </c>
      <c r="B96" s="18" t="s">
        <v>73</v>
      </c>
      <c r="C96" s="9">
        <v>4901705</v>
      </c>
      <c r="D96" s="9">
        <v>4703705</v>
      </c>
      <c r="E96" s="9">
        <v>2326801.64</v>
      </c>
      <c r="F96" s="19">
        <v>49.46742280819057</v>
      </c>
    </row>
    <row r="98" spans="1:6" ht="17.399999999999999" x14ac:dyDescent="0.35">
      <c r="A98" s="26" t="s">
        <v>86</v>
      </c>
      <c r="B98" s="22"/>
      <c r="C98" s="22"/>
      <c r="D98" s="23" t="s">
        <v>87</v>
      </c>
      <c r="E98" s="22"/>
      <c r="F98" s="22"/>
    </row>
  </sheetData>
  <mergeCells count="3">
    <mergeCell ref="A2:F2"/>
    <mergeCell ref="A3:F3"/>
    <mergeCell ref="A83:F83"/>
  </mergeCells>
  <pageMargins left="0.54" right="0.31496062992125984" top="0.39370078740157483" bottom="0.27" header="0" footer="0"/>
  <pageSetup paperSize="9" scale="88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2020-10-01T12:10:42Z</cp:lastPrinted>
  <dcterms:created xsi:type="dcterms:W3CDTF">2020-10-01T11:51:29Z</dcterms:created>
  <dcterms:modified xsi:type="dcterms:W3CDTF">2020-10-01T12:10:44Z</dcterms:modified>
</cp:coreProperties>
</file>