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20\05\"/>
    </mc:Choice>
  </mc:AlternateContent>
  <bookViews>
    <workbookView xWindow="0" yWindow="0" windowWidth="23016" windowHeight="11232"/>
  </bookViews>
  <sheets>
    <sheet name="Лист1" sheetId="1" r:id="rId1"/>
  </sheets>
  <definedNames>
    <definedName name="_xlnm.Print_Titles" localSheetId="0">Лист1!$A:$B</definedName>
    <definedName name="_xlnm.Print_Area" localSheetId="0">Лист1!$A$1:$G$41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7" i="1" l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F28" i="1"/>
  <c r="G27" i="1"/>
  <c r="F27" i="1"/>
  <c r="G26" i="1"/>
  <c r="F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F16" i="1"/>
  <c r="G15" i="1"/>
  <c r="F15" i="1"/>
  <c r="G14" i="1"/>
  <c r="F14" i="1"/>
  <c r="G13" i="1"/>
  <c r="F13" i="1"/>
  <c r="G12" i="1"/>
  <c r="F12" i="1"/>
  <c r="G11" i="1"/>
  <c r="F11" i="1"/>
  <c r="G10" i="1"/>
  <c r="F10" i="1"/>
  <c r="G9" i="1"/>
  <c r="F9" i="1"/>
  <c r="G8" i="1"/>
  <c r="F8" i="1"/>
  <c r="G7" i="1"/>
  <c r="F7" i="1"/>
  <c r="G6" i="1"/>
  <c r="F6" i="1"/>
</calcChain>
</file>

<file path=xl/sharedStrings.xml><?xml version="1.0" encoding="utf-8"?>
<sst xmlns="http://schemas.openxmlformats.org/spreadsheetml/2006/main" count="42" uniqueCount="42">
  <si>
    <t>ККД</t>
  </si>
  <si>
    <t>Доходи</t>
  </si>
  <si>
    <t>Саксаганський район</t>
  </si>
  <si>
    <t>% викон.</t>
  </si>
  <si>
    <t>Податкові надходження  </t>
  </si>
  <si>
    <t>Рентна плата та плата за використання інших природних ресурсів </t>
  </si>
  <si>
    <t>Рентна плата за спеціальне використання лісових ресурсів 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</si>
  <si>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 </t>
  </si>
  <si>
    <t>Внутрішні податки на товари та послуги  </t>
  </si>
  <si>
    <t>Акцизний податок з реалізації суб`єктами господарювання роздрібної торгівлі підакцизних товарів </t>
  </si>
  <si>
    <t>Місцеві податки </t>
  </si>
  <si>
    <t>Податок на майно </t>
  </si>
  <si>
    <t>Податок на нерухоме майно, відмінне від земельної ділянки, сплачений юридичними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</si>
  <si>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</si>
  <si>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нежитлової нерухомості 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</si>
  <si>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 </t>
  </si>
  <si>
    <t>Неподаткові надходження  </t>
  </si>
  <si>
    <t>Доходи від власності та підприємницької діяльності  </t>
  </si>
  <si>
    <t>Інші надходження  </t>
  </si>
  <si>
    <t>Адміністративні штрафи та інші санкції </t>
  </si>
  <si>
    <t>Адміністративні штрафи та штрафні санкції за порушення законодавства у сфері виробництва та обігу алкогольних напоїв та тютюнових виробів 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</si>
  <si>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</si>
  <si>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</si>
  <si>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Плата за надання інших адміністративних послуг</t>
  </si>
  <si>
    <t>Доходи від операцій з капіталом  </t>
  </si>
  <si>
    <t>Надходження від продажу основного капіталу  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</si>
  <si>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 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</si>
  <si>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  </t>
  </si>
  <si>
    <t>Офіційні трансферти  </t>
  </si>
  <si>
    <t>Від органів державного управління  </t>
  </si>
  <si>
    <t>Дотації з місцевих бюджетів іншим місцевим бюджетам</t>
  </si>
  <si>
    <t>Інші дотації з місцевого бюджету</t>
  </si>
  <si>
    <t>Субвенції з місцевих бюджетів іншим місцевим бюджетам</t>
  </si>
  <si>
    <t>Інші субвенції з місцевого бюджету</t>
  </si>
  <si>
    <t>Всього без урахування трансферт</t>
  </si>
  <si>
    <t>Всього</t>
  </si>
  <si>
    <t>Начальник фінансового відділу</t>
  </si>
  <si>
    <t>Людмила Шматкова</t>
  </si>
  <si>
    <t>Уточнений річний план</t>
  </si>
  <si>
    <t xml:space="preserve"> Уточнений план за період</t>
  </si>
  <si>
    <t>Факт, грн.</t>
  </si>
  <si>
    <t>Інформація про надходження до районного у місті бюджету                                                                                                                                                                                             за період січень - травень 2020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</si>
</sst>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4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/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vertical="center" wrapText="1"/>
    </xf>
    <xf numFmtId="164" fontId="1" fillId="2" borderId="2" xfId="0" applyNumberFormat="1" applyFont="1" applyFill="1" applyBorder="1" applyAlignment="1">
      <alignment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abSelected="1" workbookViewId="0">
      <selection activeCell="F6" sqref="F6"/>
    </sheetView>
  </sheetViews>
  <sheetFormatPr defaultRowHeight="13.8" x14ac:dyDescent="0.3"/>
  <cols>
    <col min="2" max="2" width="33.109375" customWidth="1"/>
    <col min="3" max="4" width="13.88671875" customWidth="1"/>
    <col min="5" max="5" width="13.21875" customWidth="1"/>
    <col min="6" max="6" width="12.6640625" customWidth="1"/>
  </cols>
  <sheetData>
    <row r="1" spans="1:10" x14ac:dyDescent="0.3">
      <c r="A1" s="5" t="s">
        <v>2</v>
      </c>
    </row>
    <row r="2" spans="1:10" ht="8.4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34.799999999999997" customHeight="1" x14ac:dyDescent="0.3">
      <c r="A3" s="13" t="s">
        <v>41</v>
      </c>
      <c r="B3" s="13"/>
      <c r="C3" s="13"/>
      <c r="D3" s="13"/>
      <c r="E3" s="13"/>
      <c r="F3" s="13"/>
      <c r="G3" s="13"/>
      <c r="H3" s="4"/>
      <c r="I3" s="4"/>
      <c r="J3" s="4"/>
    </row>
    <row r="4" spans="1:10" ht="9.6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28.5" customHeight="1" x14ac:dyDescent="0.3">
      <c r="A5" s="6" t="s">
        <v>0</v>
      </c>
      <c r="B5" s="6" t="s">
        <v>1</v>
      </c>
      <c r="C5" s="2" t="s">
        <v>38</v>
      </c>
      <c r="D5" s="2" t="s">
        <v>39</v>
      </c>
      <c r="E5" s="3" t="s">
        <v>40</v>
      </c>
      <c r="F5" s="3"/>
      <c r="G5" s="3" t="s">
        <v>3</v>
      </c>
    </row>
    <row r="6" spans="1:10" ht="19.8" customHeight="1" x14ac:dyDescent="0.3">
      <c r="A6" s="7">
        <v>10000000</v>
      </c>
      <c r="B6" s="7" t="s">
        <v>4</v>
      </c>
      <c r="C6" s="8">
        <v>18558000</v>
      </c>
      <c r="D6" s="8">
        <v>7855100</v>
      </c>
      <c r="E6" s="8">
        <v>6793597.3399999999</v>
      </c>
      <c r="F6" s="8">
        <f t="shared" ref="F6:F37" si="0">E6-D6</f>
        <v>-1061502.6600000001</v>
      </c>
      <c r="G6" s="8">
        <f t="shared" ref="G6:G37" si="1">IF(D6=0,0,E6/D6*100)</f>
        <v>86.486452623136557</v>
      </c>
    </row>
    <row r="7" spans="1:10" ht="27.6" x14ac:dyDescent="0.3">
      <c r="A7" s="7">
        <v>13000000</v>
      </c>
      <c r="B7" s="7" t="s">
        <v>5</v>
      </c>
      <c r="C7" s="8">
        <v>1000</v>
      </c>
      <c r="D7" s="8">
        <v>0</v>
      </c>
      <c r="E7" s="8">
        <v>0</v>
      </c>
      <c r="F7" s="8">
        <f t="shared" si="0"/>
        <v>0</v>
      </c>
      <c r="G7" s="8">
        <f t="shared" si="1"/>
        <v>0</v>
      </c>
    </row>
    <row r="8" spans="1:10" ht="27.6" x14ac:dyDescent="0.3">
      <c r="A8" s="7">
        <v>13010000</v>
      </c>
      <c r="B8" s="7" t="s">
        <v>6</v>
      </c>
      <c r="C8" s="8">
        <v>1000</v>
      </c>
      <c r="D8" s="8">
        <v>0</v>
      </c>
      <c r="E8" s="8">
        <v>0</v>
      </c>
      <c r="F8" s="8">
        <f t="shared" si="0"/>
        <v>0</v>
      </c>
      <c r="G8" s="8">
        <f t="shared" si="1"/>
        <v>0</v>
      </c>
    </row>
    <row r="9" spans="1:10" ht="96.6" x14ac:dyDescent="0.3">
      <c r="A9" s="7">
        <v>13010200</v>
      </c>
      <c r="B9" s="7" t="s">
        <v>7</v>
      </c>
      <c r="C9" s="8">
        <v>1000</v>
      </c>
      <c r="D9" s="8">
        <v>0</v>
      </c>
      <c r="E9" s="8">
        <v>0</v>
      </c>
      <c r="F9" s="8">
        <f t="shared" si="0"/>
        <v>0</v>
      </c>
      <c r="G9" s="8">
        <f t="shared" si="1"/>
        <v>0</v>
      </c>
    </row>
    <row r="10" spans="1:10" ht="27.6" x14ac:dyDescent="0.3">
      <c r="A10" s="7">
        <v>14000000</v>
      </c>
      <c r="B10" s="7" t="s">
        <v>8</v>
      </c>
      <c r="C10" s="8">
        <v>4793900</v>
      </c>
      <c r="D10" s="8">
        <v>1925700</v>
      </c>
      <c r="E10" s="8">
        <v>2133691.02</v>
      </c>
      <c r="F10" s="8">
        <f t="shared" si="0"/>
        <v>207991.02000000002</v>
      </c>
      <c r="G10" s="8">
        <f t="shared" si="1"/>
        <v>110.80080074778003</v>
      </c>
    </row>
    <row r="11" spans="1:10" ht="55.2" x14ac:dyDescent="0.3">
      <c r="A11" s="7">
        <v>14040000</v>
      </c>
      <c r="B11" s="7" t="s">
        <v>9</v>
      </c>
      <c r="C11" s="8">
        <v>4793900</v>
      </c>
      <c r="D11" s="8">
        <v>1925700</v>
      </c>
      <c r="E11" s="8">
        <v>2133691.02</v>
      </c>
      <c r="F11" s="8">
        <f t="shared" si="0"/>
        <v>207991.02000000002</v>
      </c>
      <c r="G11" s="8">
        <f t="shared" si="1"/>
        <v>110.80080074778003</v>
      </c>
    </row>
    <row r="12" spans="1:10" ht="18" customHeight="1" x14ac:dyDescent="0.3">
      <c r="A12" s="7">
        <v>18000000</v>
      </c>
      <c r="B12" s="7" t="s">
        <v>10</v>
      </c>
      <c r="C12" s="8">
        <v>13763100</v>
      </c>
      <c r="D12" s="8">
        <v>5929400</v>
      </c>
      <c r="E12" s="8">
        <v>4659906.32</v>
      </c>
      <c r="F12" s="8">
        <f t="shared" si="0"/>
        <v>-1269493.6799999997</v>
      </c>
      <c r="G12" s="8">
        <f t="shared" si="1"/>
        <v>78.589845852868763</v>
      </c>
    </row>
    <row r="13" spans="1:10" ht="18.600000000000001" customHeight="1" x14ac:dyDescent="0.3">
      <c r="A13" s="7">
        <v>18010000</v>
      </c>
      <c r="B13" s="7" t="s">
        <v>11</v>
      </c>
      <c r="C13" s="8">
        <v>13763100</v>
      </c>
      <c r="D13" s="8">
        <v>5929400</v>
      </c>
      <c r="E13" s="8">
        <v>4659906.32</v>
      </c>
      <c r="F13" s="8">
        <f t="shared" si="0"/>
        <v>-1269493.6799999997</v>
      </c>
      <c r="G13" s="8">
        <f t="shared" si="1"/>
        <v>78.589845852868763</v>
      </c>
    </row>
    <row r="14" spans="1:10" ht="69" x14ac:dyDescent="0.3">
      <c r="A14" s="7">
        <v>18010100</v>
      </c>
      <c r="B14" s="7" t="s">
        <v>12</v>
      </c>
      <c r="C14" s="8">
        <v>100600</v>
      </c>
      <c r="D14" s="8">
        <v>35700</v>
      </c>
      <c r="E14" s="8">
        <v>32864.370000000003</v>
      </c>
      <c r="F14" s="8">
        <f t="shared" si="0"/>
        <v>-2835.6299999999974</v>
      </c>
      <c r="G14" s="8">
        <f t="shared" si="1"/>
        <v>92.057058823529417</v>
      </c>
    </row>
    <row r="15" spans="1:10" ht="55.2" x14ac:dyDescent="0.3">
      <c r="A15" s="7">
        <v>18010200</v>
      </c>
      <c r="B15" s="7" t="s">
        <v>13</v>
      </c>
      <c r="C15" s="8">
        <v>466400</v>
      </c>
      <c r="D15" s="8">
        <v>85700</v>
      </c>
      <c r="E15" s="8">
        <v>39961.26</v>
      </c>
      <c r="F15" s="8">
        <f t="shared" si="0"/>
        <v>-45738.74</v>
      </c>
      <c r="G15" s="8">
        <f t="shared" si="1"/>
        <v>46.629241540256707</v>
      </c>
    </row>
    <row r="16" spans="1:10" ht="55.2" x14ac:dyDescent="0.3">
      <c r="A16" s="7">
        <v>18010300</v>
      </c>
      <c r="B16" s="7" t="s">
        <v>14</v>
      </c>
      <c r="C16" s="8">
        <v>3435700</v>
      </c>
      <c r="D16" s="8">
        <v>1136400</v>
      </c>
      <c r="E16" s="8">
        <v>586944.68999999994</v>
      </c>
      <c r="F16" s="8">
        <f t="shared" si="0"/>
        <v>-549455.31000000006</v>
      </c>
      <c r="G16" s="8">
        <f t="shared" si="1"/>
        <v>51.649479936642017</v>
      </c>
    </row>
    <row r="17" spans="1:7" ht="69" x14ac:dyDescent="0.3">
      <c r="A17" s="7">
        <v>18010400</v>
      </c>
      <c r="B17" s="7" t="s">
        <v>15</v>
      </c>
      <c r="C17" s="8">
        <v>9760400</v>
      </c>
      <c r="D17" s="8">
        <v>4671600</v>
      </c>
      <c r="E17" s="8">
        <v>4000136</v>
      </c>
      <c r="F17" s="8">
        <f t="shared" si="0"/>
        <v>-671464</v>
      </c>
      <c r="G17" s="8">
        <f t="shared" si="1"/>
        <v>85.626680366469728</v>
      </c>
    </row>
    <row r="18" spans="1:7" x14ac:dyDescent="0.3">
      <c r="A18" s="7">
        <v>20000000</v>
      </c>
      <c r="B18" s="7" t="s">
        <v>16</v>
      </c>
      <c r="C18" s="8">
        <v>327400</v>
      </c>
      <c r="D18" s="8">
        <v>149000</v>
      </c>
      <c r="E18" s="8">
        <v>91766.2</v>
      </c>
      <c r="F18" s="8">
        <f t="shared" si="0"/>
        <v>-57233.8</v>
      </c>
      <c r="G18" s="8">
        <f t="shared" si="1"/>
        <v>61.588053691275171</v>
      </c>
    </row>
    <row r="19" spans="1:7" ht="27.6" x14ac:dyDescent="0.3">
      <c r="A19" s="7">
        <v>21000000</v>
      </c>
      <c r="B19" s="7" t="s">
        <v>17</v>
      </c>
      <c r="C19" s="8">
        <v>184000</v>
      </c>
      <c r="D19" s="8">
        <v>96450</v>
      </c>
      <c r="E19" s="8">
        <v>52389</v>
      </c>
      <c r="F19" s="8">
        <f t="shared" si="0"/>
        <v>-44061</v>
      </c>
      <c r="G19" s="8">
        <f t="shared" si="1"/>
        <v>54.317262830482115</v>
      </c>
    </row>
    <row r="20" spans="1:7" ht="18.600000000000001" customHeight="1" x14ac:dyDescent="0.3">
      <c r="A20" s="7">
        <v>21080000</v>
      </c>
      <c r="B20" s="7" t="s">
        <v>18</v>
      </c>
      <c r="C20" s="8">
        <v>184000</v>
      </c>
      <c r="D20" s="8">
        <v>96450</v>
      </c>
      <c r="E20" s="8">
        <v>52389</v>
      </c>
      <c r="F20" s="8">
        <f t="shared" si="0"/>
        <v>-44061</v>
      </c>
      <c r="G20" s="8">
        <f t="shared" si="1"/>
        <v>54.317262830482115</v>
      </c>
    </row>
    <row r="21" spans="1:7" ht="27.6" x14ac:dyDescent="0.3">
      <c r="A21" s="7">
        <v>21081100</v>
      </c>
      <c r="B21" s="7" t="s">
        <v>19</v>
      </c>
      <c r="C21" s="8">
        <v>31200</v>
      </c>
      <c r="D21" s="8">
        <v>24050</v>
      </c>
      <c r="E21" s="8">
        <v>25089</v>
      </c>
      <c r="F21" s="8">
        <f t="shared" si="0"/>
        <v>1039</v>
      </c>
      <c r="G21" s="8">
        <f t="shared" si="1"/>
        <v>104.32016632016632</v>
      </c>
    </row>
    <row r="22" spans="1:7" ht="69" x14ac:dyDescent="0.3">
      <c r="A22" s="7">
        <v>21081500</v>
      </c>
      <c r="B22" s="7" t="s">
        <v>20</v>
      </c>
      <c r="C22" s="8">
        <v>152800</v>
      </c>
      <c r="D22" s="8">
        <v>72400</v>
      </c>
      <c r="E22" s="8">
        <v>27300</v>
      </c>
      <c r="F22" s="8">
        <f t="shared" si="0"/>
        <v>-45100</v>
      </c>
      <c r="G22" s="8">
        <f t="shared" si="1"/>
        <v>37.707182320441987</v>
      </c>
    </row>
    <row r="23" spans="1:7" ht="41.4" x14ac:dyDescent="0.3">
      <c r="A23" s="7">
        <v>22000000</v>
      </c>
      <c r="B23" s="7" t="s">
        <v>21</v>
      </c>
      <c r="C23" s="8">
        <v>143400</v>
      </c>
      <c r="D23" s="8">
        <v>52550</v>
      </c>
      <c r="E23" s="8">
        <v>39377.199999999997</v>
      </c>
      <c r="F23" s="8">
        <f t="shared" si="0"/>
        <v>-13172.800000000003</v>
      </c>
      <c r="G23" s="8">
        <f t="shared" si="1"/>
        <v>74.93282588011418</v>
      </c>
    </row>
    <row r="24" spans="1:7" ht="27.6" x14ac:dyDescent="0.3">
      <c r="A24" s="7">
        <v>22010000</v>
      </c>
      <c r="B24" s="7" t="s">
        <v>22</v>
      </c>
      <c r="C24" s="8">
        <v>143400</v>
      </c>
      <c r="D24" s="8">
        <v>52550</v>
      </c>
      <c r="E24" s="8">
        <v>39377.199999999997</v>
      </c>
      <c r="F24" s="8">
        <f t="shared" si="0"/>
        <v>-13172.800000000003</v>
      </c>
      <c r="G24" s="8">
        <f t="shared" si="1"/>
        <v>74.93282588011418</v>
      </c>
    </row>
    <row r="25" spans="1:7" ht="27.6" x14ac:dyDescent="0.3">
      <c r="A25" s="7">
        <v>22012500</v>
      </c>
      <c r="B25" s="7" t="s">
        <v>23</v>
      </c>
      <c r="C25" s="8">
        <v>143400</v>
      </c>
      <c r="D25" s="8">
        <v>52550</v>
      </c>
      <c r="E25" s="8">
        <v>39377.199999999997</v>
      </c>
      <c r="F25" s="8">
        <f t="shared" si="0"/>
        <v>-13172.800000000003</v>
      </c>
      <c r="G25" s="8">
        <f t="shared" si="1"/>
        <v>74.93282588011418</v>
      </c>
    </row>
    <row r="26" spans="1:7" x14ac:dyDescent="0.3">
      <c r="A26" s="7">
        <v>30000000</v>
      </c>
      <c r="B26" s="7" t="s">
        <v>24</v>
      </c>
      <c r="C26" s="8">
        <v>2000</v>
      </c>
      <c r="D26" s="8">
        <v>2000</v>
      </c>
      <c r="E26" s="8">
        <v>41421.01</v>
      </c>
      <c r="F26" s="8">
        <f t="shared" si="0"/>
        <v>39421.01</v>
      </c>
      <c r="G26" s="8">
        <f t="shared" si="1"/>
        <v>2071.0505000000003</v>
      </c>
    </row>
    <row r="27" spans="1:7" ht="27.6" x14ac:dyDescent="0.3">
      <c r="A27" s="7">
        <v>31000000</v>
      </c>
      <c r="B27" s="7" t="s">
        <v>25</v>
      </c>
      <c r="C27" s="8">
        <v>2000</v>
      </c>
      <c r="D27" s="8">
        <v>2000</v>
      </c>
      <c r="E27" s="8">
        <v>41421.01</v>
      </c>
      <c r="F27" s="8">
        <f t="shared" si="0"/>
        <v>39421.01</v>
      </c>
      <c r="G27" s="8">
        <f t="shared" si="1"/>
        <v>2071.0505000000003</v>
      </c>
    </row>
    <row r="28" spans="1:7" ht="96.6" x14ac:dyDescent="0.3">
      <c r="A28" s="7">
        <v>31010000</v>
      </c>
      <c r="B28" s="7" t="s">
        <v>26</v>
      </c>
      <c r="C28" s="8">
        <v>2000</v>
      </c>
      <c r="D28" s="8">
        <v>2000</v>
      </c>
      <c r="E28" s="8">
        <v>41421.01</v>
      </c>
      <c r="F28" s="8">
        <f t="shared" si="0"/>
        <v>39421.01</v>
      </c>
      <c r="G28" s="8">
        <f t="shared" si="1"/>
        <v>2071.0505000000003</v>
      </c>
    </row>
    <row r="29" spans="1:7" ht="96.6" x14ac:dyDescent="0.3">
      <c r="A29" s="7">
        <v>31010200</v>
      </c>
      <c r="B29" s="7" t="s">
        <v>27</v>
      </c>
      <c r="C29" s="8">
        <v>2000</v>
      </c>
      <c r="D29" s="8">
        <v>2000</v>
      </c>
      <c r="E29" s="8">
        <v>41421.01</v>
      </c>
      <c r="F29" s="8">
        <f t="shared" si="0"/>
        <v>39421.01</v>
      </c>
      <c r="G29" s="8">
        <f t="shared" si="1"/>
        <v>2071.0505000000003</v>
      </c>
    </row>
    <row r="30" spans="1:7" ht="18.600000000000001" customHeight="1" x14ac:dyDescent="0.3">
      <c r="A30" s="7">
        <v>40000000</v>
      </c>
      <c r="B30" s="7" t="s">
        <v>28</v>
      </c>
      <c r="C30" s="8">
        <v>59724105</v>
      </c>
      <c r="D30" s="8">
        <v>25027407</v>
      </c>
      <c r="E30" s="8">
        <v>24627137</v>
      </c>
      <c r="F30" s="8">
        <f t="shared" si="0"/>
        <v>-400270</v>
      </c>
      <c r="G30" s="8">
        <f t="shared" si="1"/>
        <v>98.400673309863862</v>
      </c>
    </row>
    <row r="31" spans="1:7" x14ac:dyDescent="0.3">
      <c r="A31" s="7">
        <v>41000000</v>
      </c>
      <c r="B31" s="7" t="s">
        <v>29</v>
      </c>
      <c r="C31" s="8">
        <v>59724105</v>
      </c>
      <c r="D31" s="8">
        <v>25027407</v>
      </c>
      <c r="E31" s="8">
        <v>24627137</v>
      </c>
      <c r="F31" s="8">
        <f t="shared" si="0"/>
        <v>-400270</v>
      </c>
      <c r="G31" s="8">
        <f t="shared" si="1"/>
        <v>98.400673309863862</v>
      </c>
    </row>
    <row r="32" spans="1:7" ht="27.6" x14ac:dyDescent="0.3">
      <c r="A32" s="7">
        <v>41040000</v>
      </c>
      <c r="B32" s="7" t="s">
        <v>30</v>
      </c>
      <c r="C32" s="8">
        <v>58938837</v>
      </c>
      <c r="D32" s="8">
        <v>24442137</v>
      </c>
      <c r="E32" s="8">
        <v>24442137</v>
      </c>
      <c r="F32" s="8">
        <f t="shared" si="0"/>
        <v>0</v>
      </c>
      <c r="G32" s="8">
        <f t="shared" si="1"/>
        <v>100</v>
      </c>
    </row>
    <row r="33" spans="1:7" x14ac:dyDescent="0.3">
      <c r="A33" s="7">
        <v>41040400</v>
      </c>
      <c r="B33" s="7" t="s">
        <v>31</v>
      </c>
      <c r="C33" s="8">
        <v>58938837</v>
      </c>
      <c r="D33" s="8">
        <v>24442137</v>
      </c>
      <c r="E33" s="8">
        <v>24442137</v>
      </c>
      <c r="F33" s="8">
        <f t="shared" si="0"/>
        <v>0</v>
      </c>
      <c r="G33" s="8">
        <f t="shared" si="1"/>
        <v>100</v>
      </c>
    </row>
    <row r="34" spans="1:7" ht="27.6" x14ac:dyDescent="0.3">
      <c r="A34" s="7">
        <v>41050000</v>
      </c>
      <c r="B34" s="7" t="s">
        <v>32</v>
      </c>
      <c r="C34" s="8">
        <v>785268</v>
      </c>
      <c r="D34" s="8">
        <v>585270</v>
      </c>
      <c r="E34" s="8">
        <v>185000</v>
      </c>
      <c r="F34" s="8">
        <f t="shared" si="0"/>
        <v>-400270</v>
      </c>
      <c r="G34" s="8">
        <f t="shared" si="1"/>
        <v>31.609342696533222</v>
      </c>
    </row>
    <row r="35" spans="1:7" x14ac:dyDescent="0.3">
      <c r="A35" s="7">
        <v>41053900</v>
      </c>
      <c r="B35" s="7" t="s">
        <v>33</v>
      </c>
      <c r="C35" s="8">
        <v>785268</v>
      </c>
      <c r="D35" s="8">
        <v>585270</v>
      </c>
      <c r="E35" s="8">
        <v>185000</v>
      </c>
      <c r="F35" s="8">
        <f t="shared" si="0"/>
        <v>-400270</v>
      </c>
      <c r="G35" s="8">
        <f t="shared" si="1"/>
        <v>31.609342696533222</v>
      </c>
    </row>
    <row r="36" spans="1:7" ht="19.8" customHeight="1" x14ac:dyDescent="0.3">
      <c r="A36" s="11" t="s">
        <v>34</v>
      </c>
      <c r="B36" s="12"/>
      <c r="C36" s="9">
        <v>18887400</v>
      </c>
      <c r="D36" s="9">
        <v>8006100</v>
      </c>
      <c r="E36" s="9">
        <v>6926784.5499999998</v>
      </c>
      <c r="F36" s="9">
        <f t="shared" si="0"/>
        <v>-1079315.4500000002</v>
      </c>
      <c r="G36" s="9">
        <f t="shared" si="1"/>
        <v>86.51883626234995</v>
      </c>
    </row>
    <row r="37" spans="1:7" ht="21" customHeight="1" x14ac:dyDescent="0.3">
      <c r="A37" s="11" t="s">
        <v>35</v>
      </c>
      <c r="B37" s="12"/>
      <c r="C37" s="9">
        <v>78611505</v>
      </c>
      <c r="D37" s="9">
        <v>33033507</v>
      </c>
      <c r="E37" s="9">
        <v>31553921.550000001</v>
      </c>
      <c r="F37" s="9">
        <f t="shared" si="0"/>
        <v>-1479585.4499999993</v>
      </c>
      <c r="G37" s="9">
        <f t="shared" si="1"/>
        <v>95.520955586096264</v>
      </c>
    </row>
    <row r="40" spans="1:7" ht="15.6" x14ac:dyDescent="0.3">
      <c r="A40" s="10" t="s">
        <v>36</v>
      </c>
      <c r="B40" s="10"/>
      <c r="C40" s="10"/>
      <c r="D40" s="10"/>
      <c r="E40" s="10" t="s">
        <v>37</v>
      </c>
    </row>
  </sheetData>
  <mergeCells count="3">
    <mergeCell ref="A36:B36"/>
    <mergeCell ref="A37:B37"/>
    <mergeCell ref="A3:G3"/>
  </mergeCells>
  <pageMargins left="0.59055118110236227" right="0.33" top="0.39370078740157483" bottom="0.39370078740157483" header="0" footer="0"/>
  <pageSetup paperSize="9" fitToHeight="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2020-06-03T13:26:25Z</cp:lastPrinted>
  <dcterms:created xsi:type="dcterms:W3CDTF">2020-06-03T10:23:51Z</dcterms:created>
  <dcterms:modified xsi:type="dcterms:W3CDTF">2020-06-03T13:49:55Z</dcterms:modified>
</cp:coreProperties>
</file>