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0\04\"/>
    </mc:Choice>
  </mc:AlternateContent>
  <bookViews>
    <workbookView xWindow="0" yWindow="0" windowWidth="23016" windowHeight="11256"/>
  </bookViews>
  <sheets>
    <sheet name="Лист1" sheetId="1" r:id="rId1"/>
  </sheets>
  <definedNames>
    <definedName name="_xlnm.Print_Titles" localSheetId="0">Лист1!$A:$C</definedName>
    <definedName name="_xlnm.Print_Area" localSheetId="0">Лист1!$A$1:$H$41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G38" i="1"/>
  <c r="H37" i="1"/>
  <c r="G37" i="1"/>
  <c r="H36" i="1"/>
  <c r="G36" i="1"/>
  <c r="H35" i="1"/>
  <c r="G35" i="1"/>
  <c r="H34" i="1"/>
  <c r="G34" i="1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G11" i="1"/>
  <c r="H10" i="1"/>
  <c r="G10" i="1"/>
  <c r="H9" i="1"/>
  <c r="G9" i="1"/>
  <c r="H8" i="1"/>
  <c r="G8" i="1"/>
  <c r="H7" i="1"/>
  <c r="G7" i="1"/>
</calcChain>
</file>

<file path=xl/sharedStrings.xml><?xml version="1.0" encoding="utf-8"?>
<sst xmlns="http://schemas.openxmlformats.org/spreadsheetml/2006/main" count="45" uniqueCount="45">
  <si>
    <t>грн.</t>
  </si>
  <si>
    <t>ККД</t>
  </si>
  <si>
    <t>Доходи</t>
  </si>
  <si>
    <t>Саксаганський район</t>
  </si>
  <si>
    <t>Факт</t>
  </si>
  <si>
    <t>+/-</t>
  </si>
  <si>
    <t>% викон.</t>
  </si>
  <si>
    <t>Податкові надходження  </t>
  </si>
  <si>
    <t>Рентна плата та плата за використання інших природних ресурсів </t>
  </si>
  <si>
    <t>Рентна плата за спеціальне використання лісових ресурсів 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</si>
  <si>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 </t>
  </si>
  <si>
    <t>Внутрішні податки на товари та послуги  </t>
  </si>
  <si>
    <t>Акцизний податок з реалізації суб`єктами господарювання роздрібної торгівлі підакцизних товарів </t>
  </si>
  <si>
    <t>Місцеві податки </t>
  </si>
  <si>
    <t>Податок на майно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</si>
  <si>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</si>
  <si>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</si>
  <si>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</si>
  <si>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</si>
  <si>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</si>
  <si>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</si>
  <si>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</si>
  <si>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</si>
  <si>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Адміністративні штрафи та штрафні санкції за порушення законодавства у сфері виробництва та обігу алкогольних напоїв та тютюнових виробів 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</si>
  <si>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</si>
  <si>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</si>
  <si>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</si>
  <si>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Доходи від операцій з капіталом  </t>
  </si>
  <si>
    <t>Надходження від продажу основного капіталу  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</si>
  <si>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</si>
  <si>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 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</si>
  <si>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</si>
  <si>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</si>
  <si>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</si>
  <si>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</si>
  <si>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</si>
  <si>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Інші субвенції з місцевого бюджету</t>
  </si>
  <si>
    <t>Всього без урахування трансферт</t>
  </si>
  <si>
    <t>Всього</t>
  </si>
  <si>
    <t>Інформація про надходження до районного у місті бюджету станом на 30.04.2020 року</t>
  </si>
  <si>
    <t>Начальник фінансового відділу</t>
  </si>
  <si>
    <t>Заступник начальника фінансового відділу</t>
  </si>
  <si>
    <t>Олена Загородня</t>
  </si>
  <si>
    <t xml:space="preserve"> Уточнений план за період</t>
  </si>
  <si>
    <t>Уточнений річний план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</si>
</sst>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164" fontId="1" fillId="2" borderId="1" xfId="0" applyNumberFormat="1" applyFont="1" applyFill="1" applyBorder="1"/>
    <xf numFmtId="0" fontId="3" fillId="0" borderId="0" xfId="0" applyFont="1" applyAlignment="1"/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0" fontId="4" fillId="0" borderId="0" xfId="0" applyFont="1" applyAlignment="1">
      <alignment horizontal="center"/>
    </xf>
    <xf numFmtId="0" fontId="0" fillId="0" borderId="1" xfId="0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>
      <selection activeCell="D5" sqref="D5:H5"/>
    </sheetView>
  </sheetViews>
  <sheetFormatPr defaultRowHeight="13.8" x14ac:dyDescent="0.3"/>
  <cols>
    <col min="1" max="1" width="0.21875" customWidth="1"/>
    <col min="3" max="3" width="36.33203125" customWidth="1"/>
    <col min="4" max="4" width="13.21875" customWidth="1"/>
    <col min="5" max="5" width="11.77734375" customWidth="1"/>
    <col min="6" max="6" width="11.44140625" bestFit="1" customWidth="1"/>
    <col min="7" max="7" width="11" bestFit="1" customWidth="1"/>
  </cols>
  <sheetData>
    <row r="1" spans="1:11" x14ac:dyDescent="0.3">
      <c r="B1" t="s">
        <v>3</v>
      </c>
    </row>
    <row r="2" spans="1:11" ht="23.4" x14ac:dyDescent="0.45">
      <c r="A2" s="12" t="s">
        <v>39</v>
      </c>
      <c r="B2" s="12"/>
      <c r="C2" s="12"/>
      <c r="D2" s="12"/>
      <c r="E2" s="12"/>
      <c r="F2" s="12"/>
      <c r="G2" s="12"/>
      <c r="H2" s="12"/>
      <c r="I2" s="6"/>
      <c r="J2" s="6"/>
      <c r="K2" s="6"/>
    </row>
    <row r="3" spans="1:11" ht="3.6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H4" t="s">
        <v>0</v>
      </c>
    </row>
    <row r="5" spans="1:11" x14ac:dyDescent="0.3">
      <c r="A5" s="13"/>
      <c r="B5" s="14" t="s">
        <v>1</v>
      </c>
      <c r="C5" s="14" t="s">
        <v>2</v>
      </c>
      <c r="D5" s="15"/>
      <c r="E5" s="15"/>
      <c r="F5" s="15"/>
      <c r="G5" s="15"/>
      <c r="H5" s="15"/>
    </row>
    <row r="6" spans="1:11" ht="40.200000000000003" customHeight="1" x14ac:dyDescent="0.3">
      <c r="A6" s="13"/>
      <c r="B6" s="15"/>
      <c r="C6" s="15"/>
      <c r="D6" s="2" t="s">
        <v>44</v>
      </c>
      <c r="E6" s="2" t="s">
        <v>43</v>
      </c>
      <c r="F6" s="3" t="s">
        <v>4</v>
      </c>
      <c r="G6" s="3" t="s">
        <v>5</v>
      </c>
      <c r="H6" s="3" t="s">
        <v>6</v>
      </c>
    </row>
    <row r="7" spans="1:11" ht="21.6" customHeight="1" x14ac:dyDescent="0.3">
      <c r="A7" s="4"/>
      <c r="B7" s="7">
        <v>10000000</v>
      </c>
      <c r="C7" s="7" t="s">
        <v>7</v>
      </c>
      <c r="D7" s="8">
        <v>18558000</v>
      </c>
      <c r="E7" s="8">
        <v>6886300</v>
      </c>
      <c r="F7" s="8">
        <v>5994358.0800000001</v>
      </c>
      <c r="G7" s="8">
        <f t="shared" ref="G7:G38" si="0">F7-E7</f>
        <v>-891941.91999999993</v>
      </c>
      <c r="H7" s="8">
        <f t="shared" ref="H7:H38" si="1">IF(E7=0,0,F7/E7*100)</f>
        <v>87.04758840015684</v>
      </c>
    </row>
    <row r="8" spans="1:11" ht="27.6" x14ac:dyDescent="0.3">
      <c r="A8" s="4"/>
      <c r="B8" s="7">
        <v>13000000</v>
      </c>
      <c r="C8" s="7" t="s">
        <v>8</v>
      </c>
      <c r="D8" s="8">
        <v>1000</v>
      </c>
      <c r="E8" s="8">
        <v>0</v>
      </c>
      <c r="F8" s="8">
        <v>0</v>
      </c>
      <c r="G8" s="8">
        <f t="shared" si="0"/>
        <v>0</v>
      </c>
      <c r="H8" s="8">
        <f t="shared" si="1"/>
        <v>0</v>
      </c>
    </row>
    <row r="9" spans="1:11" ht="27.6" x14ac:dyDescent="0.3">
      <c r="A9" s="4"/>
      <c r="B9" s="7">
        <v>13010000</v>
      </c>
      <c r="C9" s="7" t="s">
        <v>9</v>
      </c>
      <c r="D9" s="8">
        <v>1000</v>
      </c>
      <c r="E9" s="8">
        <v>0</v>
      </c>
      <c r="F9" s="8">
        <v>0</v>
      </c>
      <c r="G9" s="8">
        <f t="shared" si="0"/>
        <v>0</v>
      </c>
      <c r="H9" s="8">
        <f t="shared" si="1"/>
        <v>0</v>
      </c>
    </row>
    <row r="10" spans="1:11" ht="69" x14ac:dyDescent="0.3">
      <c r="A10" s="4"/>
      <c r="B10" s="7">
        <v>13010200</v>
      </c>
      <c r="C10" s="7" t="s">
        <v>10</v>
      </c>
      <c r="D10" s="8">
        <v>1000</v>
      </c>
      <c r="E10" s="8">
        <v>0</v>
      </c>
      <c r="F10" s="8">
        <v>0</v>
      </c>
      <c r="G10" s="8">
        <f t="shared" si="0"/>
        <v>0</v>
      </c>
      <c r="H10" s="8">
        <f t="shared" si="1"/>
        <v>0</v>
      </c>
    </row>
    <row r="11" spans="1:11" ht="24" customHeight="1" x14ac:dyDescent="0.3">
      <c r="A11" s="4"/>
      <c r="B11" s="7">
        <v>14000000</v>
      </c>
      <c r="C11" s="7" t="s">
        <v>11</v>
      </c>
      <c r="D11" s="8">
        <v>4793900</v>
      </c>
      <c r="E11" s="8">
        <v>1550500</v>
      </c>
      <c r="F11" s="8">
        <v>1700737.04</v>
      </c>
      <c r="G11" s="8">
        <f t="shared" si="0"/>
        <v>150237.04000000004</v>
      </c>
      <c r="H11" s="8">
        <f t="shared" si="1"/>
        <v>109.68958658497259</v>
      </c>
    </row>
    <row r="12" spans="1:11" ht="41.4" x14ac:dyDescent="0.3">
      <c r="A12" s="4"/>
      <c r="B12" s="7">
        <v>14040000</v>
      </c>
      <c r="C12" s="7" t="s">
        <v>12</v>
      </c>
      <c r="D12" s="8">
        <v>4793900</v>
      </c>
      <c r="E12" s="8">
        <v>1550500</v>
      </c>
      <c r="F12" s="8">
        <v>1700737.04</v>
      </c>
      <c r="G12" s="8">
        <f t="shared" si="0"/>
        <v>150237.04000000004</v>
      </c>
      <c r="H12" s="8">
        <f t="shared" si="1"/>
        <v>109.68958658497259</v>
      </c>
    </row>
    <row r="13" spans="1:11" ht="24" customHeight="1" x14ac:dyDescent="0.3">
      <c r="A13" s="4"/>
      <c r="B13" s="7">
        <v>18000000</v>
      </c>
      <c r="C13" s="7" t="s">
        <v>13</v>
      </c>
      <c r="D13" s="8">
        <v>13763100</v>
      </c>
      <c r="E13" s="8">
        <v>5335800</v>
      </c>
      <c r="F13" s="8">
        <v>4293621.04</v>
      </c>
      <c r="G13" s="8">
        <f t="shared" si="0"/>
        <v>-1042178.96</v>
      </c>
      <c r="H13" s="8">
        <f t="shared" si="1"/>
        <v>80.46817796768994</v>
      </c>
    </row>
    <row r="14" spans="1:11" ht="25.8" customHeight="1" x14ac:dyDescent="0.3">
      <c r="A14" s="4"/>
      <c r="B14" s="7">
        <v>18010000</v>
      </c>
      <c r="C14" s="7" t="s">
        <v>14</v>
      </c>
      <c r="D14" s="8">
        <v>13763100</v>
      </c>
      <c r="E14" s="8">
        <v>5335800</v>
      </c>
      <c r="F14" s="8">
        <v>4293621.04</v>
      </c>
      <c r="G14" s="8">
        <f t="shared" si="0"/>
        <v>-1042178.96</v>
      </c>
      <c r="H14" s="8">
        <f t="shared" si="1"/>
        <v>80.46817796768994</v>
      </c>
    </row>
    <row r="15" spans="1:11" ht="55.2" x14ac:dyDescent="0.3">
      <c r="A15" s="4"/>
      <c r="B15" s="7">
        <v>18010100</v>
      </c>
      <c r="C15" s="7" t="s">
        <v>15</v>
      </c>
      <c r="D15" s="8">
        <v>100600</v>
      </c>
      <c r="E15" s="8">
        <v>34300</v>
      </c>
      <c r="F15" s="8">
        <v>31887.87</v>
      </c>
      <c r="G15" s="8">
        <f t="shared" si="0"/>
        <v>-2412.130000000001</v>
      </c>
      <c r="H15" s="8">
        <f t="shared" si="1"/>
        <v>92.967551020408152</v>
      </c>
    </row>
    <row r="16" spans="1:11" ht="55.2" x14ac:dyDescent="0.3">
      <c r="A16" s="4"/>
      <c r="B16" s="7">
        <v>18010200</v>
      </c>
      <c r="C16" s="7" t="s">
        <v>16</v>
      </c>
      <c r="D16" s="8">
        <v>466400</v>
      </c>
      <c r="E16" s="8">
        <v>50000</v>
      </c>
      <c r="F16" s="8">
        <v>31796.84</v>
      </c>
      <c r="G16" s="8">
        <f t="shared" si="0"/>
        <v>-18203.16</v>
      </c>
      <c r="H16" s="8">
        <f t="shared" si="1"/>
        <v>63.593679999999999</v>
      </c>
    </row>
    <row r="17" spans="1:8" ht="55.2" x14ac:dyDescent="0.3">
      <c r="A17" s="4"/>
      <c r="B17" s="7">
        <v>18010300</v>
      </c>
      <c r="C17" s="7" t="s">
        <v>17</v>
      </c>
      <c r="D17" s="8">
        <v>3435700</v>
      </c>
      <c r="E17" s="8">
        <v>737200</v>
      </c>
      <c r="F17" s="8">
        <v>368881.96</v>
      </c>
      <c r="G17" s="8">
        <f t="shared" si="0"/>
        <v>-368318.04</v>
      </c>
      <c r="H17" s="8">
        <f t="shared" si="1"/>
        <v>50.038247422680413</v>
      </c>
    </row>
    <row r="18" spans="1:8" ht="55.2" x14ac:dyDescent="0.3">
      <c r="A18" s="4"/>
      <c r="B18" s="7">
        <v>18010400</v>
      </c>
      <c r="C18" s="7" t="s">
        <v>18</v>
      </c>
      <c r="D18" s="8">
        <v>9760400</v>
      </c>
      <c r="E18" s="8">
        <v>4514300</v>
      </c>
      <c r="F18" s="8">
        <v>3861054.37</v>
      </c>
      <c r="G18" s="8">
        <f t="shared" si="0"/>
        <v>-653245.62999999989</v>
      </c>
      <c r="H18" s="8">
        <f t="shared" si="1"/>
        <v>85.5294147486875</v>
      </c>
    </row>
    <row r="19" spans="1:8" ht="24.6" customHeight="1" x14ac:dyDescent="0.3">
      <c r="A19" s="4"/>
      <c r="B19" s="7">
        <v>20000000</v>
      </c>
      <c r="C19" s="7" t="s">
        <v>19</v>
      </c>
      <c r="D19" s="8">
        <v>327400</v>
      </c>
      <c r="E19" s="8">
        <v>134900</v>
      </c>
      <c r="F19" s="8">
        <v>67256.95</v>
      </c>
      <c r="G19" s="8">
        <f t="shared" si="0"/>
        <v>-67643.05</v>
      </c>
      <c r="H19" s="8">
        <f t="shared" si="1"/>
        <v>49.856893995552262</v>
      </c>
    </row>
    <row r="20" spans="1:8" ht="29.4" customHeight="1" x14ac:dyDescent="0.3">
      <c r="A20" s="4"/>
      <c r="B20" s="7">
        <v>21000000</v>
      </c>
      <c r="C20" s="7" t="s">
        <v>20</v>
      </c>
      <c r="D20" s="8">
        <v>184000</v>
      </c>
      <c r="E20" s="8">
        <v>93950</v>
      </c>
      <c r="F20" s="8">
        <v>33764</v>
      </c>
      <c r="G20" s="8">
        <f t="shared" si="0"/>
        <v>-60186</v>
      </c>
      <c r="H20" s="8">
        <f t="shared" si="1"/>
        <v>35.938265034592867</v>
      </c>
    </row>
    <row r="21" spans="1:8" ht="25.2" customHeight="1" x14ac:dyDescent="0.3">
      <c r="A21" s="4"/>
      <c r="B21" s="7">
        <v>21080000</v>
      </c>
      <c r="C21" s="7" t="s">
        <v>21</v>
      </c>
      <c r="D21" s="8">
        <v>184000</v>
      </c>
      <c r="E21" s="8">
        <v>93950</v>
      </c>
      <c r="F21" s="8">
        <v>33764</v>
      </c>
      <c r="G21" s="8">
        <f t="shared" si="0"/>
        <v>-60186</v>
      </c>
      <c r="H21" s="8">
        <f t="shared" si="1"/>
        <v>35.938265034592867</v>
      </c>
    </row>
    <row r="22" spans="1:8" ht="28.2" customHeight="1" x14ac:dyDescent="0.3">
      <c r="A22" s="4"/>
      <c r="B22" s="7">
        <v>21081100</v>
      </c>
      <c r="C22" s="7" t="s">
        <v>22</v>
      </c>
      <c r="D22" s="8">
        <v>31200</v>
      </c>
      <c r="E22" s="8">
        <v>21550</v>
      </c>
      <c r="F22" s="8">
        <v>20064</v>
      </c>
      <c r="G22" s="8">
        <f t="shared" si="0"/>
        <v>-1486</v>
      </c>
      <c r="H22" s="8">
        <f t="shared" si="1"/>
        <v>93.104408352668216</v>
      </c>
    </row>
    <row r="23" spans="1:8" ht="55.2" x14ac:dyDescent="0.3">
      <c r="A23" s="4"/>
      <c r="B23" s="7">
        <v>21081500</v>
      </c>
      <c r="C23" s="7" t="s">
        <v>23</v>
      </c>
      <c r="D23" s="8">
        <v>152800</v>
      </c>
      <c r="E23" s="8">
        <v>72400</v>
      </c>
      <c r="F23" s="8">
        <v>13700</v>
      </c>
      <c r="G23" s="8">
        <f t="shared" si="0"/>
        <v>-58700</v>
      </c>
      <c r="H23" s="8">
        <f t="shared" si="1"/>
        <v>18.922651933701655</v>
      </c>
    </row>
    <row r="24" spans="1:8" ht="41.4" x14ac:dyDescent="0.3">
      <c r="A24" s="4"/>
      <c r="B24" s="7">
        <v>22000000</v>
      </c>
      <c r="C24" s="7" t="s">
        <v>24</v>
      </c>
      <c r="D24" s="8">
        <v>143400</v>
      </c>
      <c r="E24" s="8">
        <v>40950</v>
      </c>
      <c r="F24" s="8">
        <v>33492.949999999997</v>
      </c>
      <c r="G24" s="8">
        <f t="shared" si="0"/>
        <v>-7457.0500000000029</v>
      </c>
      <c r="H24" s="8">
        <f t="shared" si="1"/>
        <v>81.789865689865678</v>
      </c>
    </row>
    <row r="25" spans="1:8" ht="20.399999999999999" customHeight="1" x14ac:dyDescent="0.3">
      <c r="A25" s="4"/>
      <c r="B25" s="7">
        <v>22010000</v>
      </c>
      <c r="C25" s="7" t="s">
        <v>25</v>
      </c>
      <c r="D25" s="8">
        <v>143400</v>
      </c>
      <c r="E25" s="8">
        <v>40950</v>
      </c>
      <c r="F25" s="8">
        <v>33492.949999999997</v>
      </c>
      <c r="G25" s="8">
        <f t="shared" si="0"/>
        <v>-7457.0500000000029</v>
      </c>
      <c r="H25" s="8">
        <f t="shared" si="1"/>
        <v>81.789865689865678</v>
      </c>
    </row>
    <row r="26" spans="1:8" ht="29.4" customHeight="1" x14ac:dyDescent="0.3">
      <c r="A26" s="4"/>
      <c r="B26" s="7">
        <v>22012500</v>
      </c>
      <c r="C26" s="7" t="s">
        <v>26</v>
      </c>
      <c r="D26" s="8">
        <v>143400</v>
      </c>
      <c r="E26" s="8">
        <v>40950</v>
      </c>
      <c r="F26" s="8">
        <v>33492.949999999997</v>
      </c>
      <c r="G26" s="8">
        <f t="shared" si="0"/>
        <v>-7457.0500000000029</v>
      </c>
      <c r="H26" s="8">
        <f t="shared" si="1"/>
        <v>81.789865689865678</v>
      </c>
    </row>
    <row r="27" spans="1:8" ht="22.8" customHeight="1" x14ac:dyDescent="0.3">
      <c r="A27" s="4"/>
      <c r="B27" s="7">
        <v>30000000</v>
      </c>
      <c r="C27" s="7" t="s">
        <v>27</v>
      </c>
      <c r="D27" s="8">
        <v>2000</v>
      </c>
      <c r="E27" s="8">
        <v>2000</v>
      </c>
      <c r="F27" s="8">
        <v>41421.01</v>
      </c>
      <c r="G27" s="8">
        <f t="shared" si="0"/>
        <v>39421.01</v>
      </c>
      <c r="H27" s="8">
        <f t="shared" si="1"/>
        <v>2071.0505000000003</v>
      </c>
    </row>
    <row r="28" spans="1:8" ht="25.2" customHeight="1" x14ac:dyDescent="0.3">
      <c r="A28" s="4"/>
      <c r="B28" s="7">
        <v>31000000</v>
      </c>
      <c r="C28" s="7" t="s">
        <v>28</v>
      </c>
      <c r="D28" s="8">
        <v>2000</v>
      </c>
      <c r="E28" s="8">
        <v>2000</v>
      </c>
      <c r="F28" s="8">
        <v>41421.01</v>
      </c>
      <c r="G28" s="8">
        <f t="shared" si="0"/>
        <v>39421.01</v>
      </c>
      <c r="H28" s="8">
        <f t="shared" si="1"/>
        <v>2071.0505000000003</v>
      </c>
    </row>
    <row r="29" spans="1:8" ht="96.6" x14ac:dyDescent="0.3">
      <c r="A29" s="4"/>
      <c r="B29" s="7">
        <v>31010000</v>
      </c>
      <c r="C29" s="7" t="s">
        <v>29</v>
      </c>
      <c r="D29" s="8">
        <v>2000</v>
      </c>
      <c r="E29" s="8">
        <v>2000</v>
      </c>
      <c r="F29" s="8">
        <v>41421.01</v>
      </c>
      <c r="G29" s="8">
        <f t="shared" si="0"/>
        <v>39421.01</v>
      </c>
      <c r="H29" s="8">
        <f t="shared" si="1"/>
        <v>2071.0505000000003</v>
      </c>
    </row>
    <row r="30" spans="1:8" ht="82.8" x14ac:dyDescent="0.3">
      <c r="A30" s="4"/>
      <c r="B30" s="7">
        <v>31010200</v>
      </c>
      <c r="C30" s="7" t="s">
        <v>30</v>
      </c>
      <c r="D30" s="8">
        <v>2000</v>
      </c>
      <c r="E30" s="8">
        <v>2000</v>
      </c>
      <c r="F30" s="8">
        <v>41421.01</v>
      </c>
      <c r="G30" s="8">
        <f t="shared" si="0"/>
        <v>39421.01</v>
      </c>
      <c r="H30" s="8">
        <f t="shared" si="1"/>
        <v>2071.0505000000003</v>
      </c>
    </row>
    <row r="31" spans="1:8" ht="20.399999999999999" customHeight="1" x14ac:dyDescent="0.3">
      <c r="A31" s="4"/>
      <c r="B31" s="7">
        <v>40000000</v>
      </c>
      <c r="C31" s="7" t="s">
        <v>31</v>
      </c>
      <c r="D31" s="8">
        <v>58824105</v>
      </c>
      <c r="E31" s="8">
        <v>19934587</v>
      </c>
      <c r="F31" s="8">
        <v>19882137</v>
      </c>
      <c r="G31" s="8">
        <f t="shared" si="0"/>
        <v>-52450</v>
      </c>
      <c r="H31" s="8">
        <f t="shared" si="1"/>
        <v>99.736889457504191</v>
      </c>
    </row>
    <row r="32" spans="1:8" ht="19.8" customHeight="1" x14ac:dyDescent="0.3">
      <c r="A32" s="4"/>
      <c r="B32" s="7">
        <v>41000000</v>
      </c>
      <c r="C32" s="7" t="s">
        <v>32</v>
      </c>
      <c r="D32" s="8">
        <v>58824105</v>
      </c>
      <c r="E32" s="8">
        <v>19934587</v>
      </c>
      <c r="F32" s="8">
        <v>19882137</v>
      </c>
      <c r="G32" s="8">
        <f t="shared" si="0"/>
        <v>-52450</v>
      </c>
      <c r="H32" s="8">
        <f t="shared" si="1"/>
        <v>99.736889457504191</v>
      </c>
    </row>
    <row r="33" spans="1:8" ht="27.6" x14ac:dyDescent="0.3">
      <c r="A33" s="4"/>
      <c r="B33" s="7">
        <v>41040000</v>
      </c>
      <c r="C33" s="7" t="s">
        <v>33</v>
      </c>
      <c r="D33" s="8">
        <v>58038837</v>
      </c>
      <c r="E33" s="8">
        <v>19697137</v>
      </c>
      <c r="F33" s="8">
        <v>19697137</v>
      </c>
      <c r="G33" s="8">
        <f t="shared" si="0"/>
        <v>0</v>
      </c>
      <c r="H33" s="8">
        <f t="shared" si="1"/>
        <v>100</v>
      </c>
    </row>
    <row r="34" spans="1:8" ht="18.600000000000001" customHeight="1" x14ac:dyDescent="0.3">
      <c r="A34" s="4"/>
      <c r="B34" s="7">
        <v>41040400</v>
      </c>
      <c r="C34" s="7" t="s">
        <v>34</v>
      </c>
      <c r="D34" s="8">
        <v>58038837</v>
      </c>
      <c r="E34" s="8">
        <v>19697137</v>
      </c>
      <c r="F34" s="8">
        <v>19697137</v>
      </c>
      <c r="G34" s="8">
        <f t="shared" si="0"/>
        <v>0</v>
      </c>
      <c r="H34" s="8">
        <f t="shared" si="1"/>
        <v>100</v>
      </c>
    </row>
    <row r="35" spans="1:8" ht="27.6" x14ac:dyDescent="0.3">
      <c r="A35" s="4"/>
      <c r="B35" s="7">
        <v>41050000</v>
      </c>
      <c r="C35" s="7" t="s">
        <v>35</v>
      </c>
      <c r="D35" s="8">
        <v>785268</v>
      </c>
      <c r="E35" s="8">
        <v>237450</v>
      </c>
      <c r="F35" s="8">
        <v>185000</v>
      </c>
      <c r="G35" s="8">
        <f t="shared" si="0"/>
        <v>-52450</v>
      </c>
      <c r="H35" s="8">
        <f t="shared" si="1"/>
        <v>77.911139187197307</v>
      </c>
    </row>
    <row r="36" spans="1:8" ht="17.399999999999999" customHeight="1" x14ac:dyDescent="0.3">
      <c r="A36" s="4"/>
      <c r="B36" s="7">
        <v>41053900</v>
      </c>
      <c r="C36" s="7" t="s">
        <v>36</v>
      </c>
      <c r="D36" s="8">
        <v>785268</v>
      </c>
      <c r="E36" s="8">
        <v>237450</v>
      </c>
      <c r="F36" s="8">
        <v>185000</v>
      </c>
      <c r="G36" s="8">
        <f t="shared" si="0"/>
        <v>-52450</v>
      </c>
      <c r="H36" s="8">
        <f t="shared" si="1"/>
        <v>77.911139187197307</v>
      </c>
    </row>
    <row r="37" spans="1:8" ht="19.8" customHeight="1" x14ac:dyDescent="0.3">
      <c r="A37" s="10" t="s">
        <v>37</v>
      </c>
      <c r="B37" s="11"/>
      <c r="C37" s="11"/>
      <c r="D37" s="5">
        <v>18887400</v>
      </c>
      <c r="E37" s="5">
        <v>7023200</v>
      </c>
      <c r="F37" s="5">
        <v>6103036.04</v>
      </c>
      <c r="G37" s="5">
        <f t="shared" si="0"/>
        <v>-920163.96</v>
      </c>
      <c r="H37" s="5">
        <f t="shared" si="1"/>
        <v>86.898223601776976</v>
      </c>
    </row>
    <row r="38" spans="1:8" ht="18" customHeight="1" x14ac:dyDescent="0.3">
      <c r="A38" s="10" t="s">
        <v>38</v>
      </c>
      <c r="B38" s="11"/>
      <c r="C38" s="11"/>
      <c r="D38" s="5">
        <v>77711505</v>
      </c>
      <c r="E38" s="5">
        <v>26957787</v>
      </c>
      <c r="F38" s="5">
        <v>25985173.039999999</v>
      </c>
      <c r="G38" s="5">
        <f t="shared" si="0"/>
        <v>-972613.96000000089</v>
      </c>
      <c r="H38" s="5">
        <f t="shared" si="1"/>
        <v>96.392085299880137</v>
      </c>
    </row>
    <row r="41" spans="1:8" ht="18" x14ac:dyDescent="0.35">
      <c r="A41" s="9" t="s">
        <v>40</v>
      </c>
      <c r="B41" s="9" t="s">
        <v>41</v>
      </c>
      <c r="E41" s="9" t="s">
        <v>42</v>
      </c>
    </row>
  </sheetData>
  <mergeCells count="7">
    <mergeCell ref="A37:C37"/>
    <mergeCell ref="A38:C38"/>
    <mergeCell ref="A2:H2"/>
    <mergeCell ref="A5:A6"/>
    <mergeCell ref="B5:B6"/>
    <mergeCell ref="C5:C6"/>
    <mergeCell ref="D5:H5"/>
  </mergeCells>
  <pageMargins left="0.59055118110236227" right="0.47" top="0.39370078740157483" bottom="0.39370078740157483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2020-05-06T07:35:47Z</cp:lastPrinted>
  <dcterms:created xsi:type="dcterms:W3CDTF">2020-05-05T13:28:55Z</dcterms:created>
  <dcterms:modified xsi:type="dcterms:W3CDTF">2020-05-06T07:39:41Z</dcterms:modified>
</cp:coreProperties>
</file>