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3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0" i="1" l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<sst xmlns="http://schemas.openxmlformats.org/spreadsheetml/2006/main" count="182" uniqueCount="84">
  <si>
    <t>Саксаганський район</t>
  </si>
  <si>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</si>
  <si>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</si>
  <si>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</si>
  <si>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</si>
  <si>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</si>
  <si>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</si>
  <si>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</si>
  <si>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</si>
  <si>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</si>
  <si>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</si>
  <si>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</si>
  <si>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</si>
  <si>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</si>
  <si>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</si>
  <si>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</si>
  <si>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</si>
  <si>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</si>
  <si>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</si>
  <si>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</si>
  <si>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</si>
  <si>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</si>
  <si>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</si>
  <si>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</si>
  <si>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</si>
  <si>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</si>
  <si>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</si>
  <si>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</si>
  <si>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</si>
  <si>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</si>
  <si>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</si>
  <si>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</si>
  <si>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</si>
  <si>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</si>
  <si>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</si>
  <si>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</si>
  <si>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</si>
  <si>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</si>
  <si>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</si>
  <si>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</si>
  <si>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</si>
  <si>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</si>
  <si>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</si>
  <si>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</si>
  <si>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</si>
  <si>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</si>
  <si>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</si>
  <si>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</si>
  <si>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</si>
  <si>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</si>
  <si>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</si>
  <si>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</si>
  <si>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</si>
  <si>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</si>
  <si>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</si>
  <si>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</si>
  <si>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</si>
  <si>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</si>
  <si>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</si>
  <si>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</si>
  <si>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</si>
  <si>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</si>
  <si>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</si>
  <si>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</si>
  <si>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</si>
  <si>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</si>
  <si>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</si>
  <si>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</si>
  <si>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</si>
  <si>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</si>
  <si>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>3718700</t>
  </si>
  <si>
    <t>Резервний фонд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</si>
  <si>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</si>
  <si>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</si>
  <si>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</si>
  <si>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</si>
  <si>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станом на 31.03.2020 року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</si>
  <si>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</si>
  <si>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</si>
  <si>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</si>
  <si>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</si>
  <si>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Спеціальний фонд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</si>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</sst>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/>
    <xf numFmtId="0" fontId="0" fillId="0" borderId="1" xfId="0" quotePrefix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tabSelected="1" workbookViewId="0">
      <selection activeCell="B5" sqref="B5"/>
    </sheetView>
  </sheetViews>
  <sheetFormatPr defaultRowHeight="13.8" x14ac:dyDescent="0.3"/>
  <cols>
    <col min="1" max="1" width="10.77734375" style="3" customWidth="1"/>
    <col min="2" max="2" width="50.77734375" customWidth="1"/>
    <col min="3" max="6" width="15.77734375" customWidth="1"/>
  </cols>
  <sheetData>
    <row r="1" spans="1:6" x14ac:dyDescent="0.3">
      <c r="A1" s="22" t="s">
        <v>0</v>
      </c>
      <c r="B1" s="22"/>
    </row>
    <row r="2" spans="1:6" ht="18" x14ac:dyDescent="0.35">
      <c r="A2" s="2" t="s">
        <v>76</v>
      </c>
      <c r="B2" s="2"/>
      <c r="C2" s="2"/>
      <c r="D2" s="2"/>
      <c r="E2" s="2"/>
      <c r="F2" s="2"/>
    </row>
    <row r="3" spans="1:6" x14ac:dyDescent="0.3">
      <c r="A3" s="1" t="s">
        <v>1</v>
      </c>
      <c r="B3" s="1"/>
      <c r="C3" s="1"/>
      <c r="D3" s="1"/>
      <c r="E3" s="1"/>
      <c r="F3" s="1"/>
    </row>
    <row r="4" spans="1:6" x14ac:dyDescent="0.3">
      <c r="E4" t="s">
        <v>2</v>
      </c>
    </row>
    <row r="5" spans="1:6" s="4" customFormat="1" ht="55.2" x14ac:dyDescent="0.3">
      <c r="A5" s="18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</row>
    <row r="6" spans="1:6" ht="41.4" x14ac:dyDescent="0.3">
      <c r="A6" s="19" t="s">
        <v>9</v>
      </c>
      <c r="B6" s="7" t="s">
        <v>10</v>
      </c>
      <c r="C6" s="8">
        <v>44468947</v>
      </c>
      <c r="D6" s="8">
        <v>13874156</v>
      </c>
      <c r="E6" s="8">
        <v>12474525.260000004</v>
      </c>
      <c r="F6" s="8">
        <f>IF(D6=0,0,(E6/D6)*100)</f>
        <v>89.911957599438864</v>
      </c>
    </row>
    <row r="7" spans="1:6" x14ac:dyDescent="0.3">
      <c r="A7" s="17" t="s">
        <v>11</v>
      </c>
      <c r="B7" s="9" t="s">
        <v>12</v>
      </c>
      <c r="C7" s="10">
        <v>32272622</v>
      </c>
      <c r="D7" s="10">
        <v>9847180</v>
      </c>
      <c r="E7" s="10">
        <v>9117765.1400000006</v>
      </c>
      <c r="F7" s="10">
        <f>IF(D7=0,0,(E7/D7)*100)</f>
        <v>92.592652312641803</v>
      </c>
    </row>
    <row r="8" spans="1:6" x14ac:dyDescent="0.3">
      <c r="A8" s="17" t="s">
        <v>13</v>
      </c>
      <c r="B8" s="9" t="s">
        <v>14</v>
      </c>
      <c r="C8" s="10">
        <v>7099977</v>
      </c>
      <c r="D8" s="10">
        <v>2166383</v>
      </c>
      <c r="E8" s="10">
        <v>1990227.23</v>
      </c>
      <c r="F8" s="10">
        <f>IF(D8=0,0,(E8/D8)*100)</f>
        <v>91.868669113448547</v>
      </c>
    </row>
    <row r="9" spans="1:6" x14ac:dyDescent="0.3">
      <c r="A9" s="17" t="s">
        <v>15</v>
      </c>
      <c r="B9" s="9" t="s">
        <v>16</v>
      </c>
      <c r="C9" s="10">
        <v>495605</v>
      </c>
      <c r="D9" s="10">
        <v>177174</v>
      </c>
      <c r="E9" s="10">
        <v>174854.55</v>
      </c>
      <c r="F9" s="10">
        <f>IF(D9=0,0,(E9/D9)*100)</f>
        <v>98.690863219208225</v>
      </c>
    </row>
    <row r="10" spans="1:6" x14ac:dyDescent="0.3">
      <c r="A10" s="17" t="s">
        <v>17</v>
      </c>
      <c r="B10" s="9" t="s">
        <v>18</v>
      </c>
      <c r="C10" s="10">
        <v>3233449</v>
      </c>
      <c r="D10" s="10">
        <v>961854</v>
      </c>
      <c r="E10" s="10">
        <v>766292.83</v>
      </c>
      <c r="F10" s="10">
        <f>IF(D10=0,0,(E10/D10)*100)</f>
        <v>79.668310367269868</v>
      </c>
    </row>
    <row r="11" spans="1:6" x14ac:dyDescent="0.3">
      <c r="A11" s="17" t="s">
        <v>19</v>
      </c>
      <c r="B11" s="9" t="s">
        <v>20</v>
      </c>
      <c r="C11" s="10">
        <v>15600</v>
      </c>
      <c r="D11" s="10">
        <v>3900</v>
      </c>
      <c r="E11" s="10">
        <v>1029</v>
      </c>
      <c r="F11" s="10">
        <f>IF(D11=0,0,(E11/D11)*100)</f>
        <v>26.384615384615383</v>
      </c>
    </row>
    <row r="12" spans="1:6" x14ac:dyDescent="0.3">
      <c r="A12" s="17" t="s">
        <v>21</v>
      </c>
      <c r="B12" s="9" t="s">
        <v>22</v>
      </c>
      <c r="C12" s="10">
        <v>932100</v>
      </c>
      <c r="D12" s="10">
        <v>566142</v>
      </c>
      <c r="E12" s="10">
        <v>361187.06</v>
      </c>
      <c r="F12" s="10">
        <f>IF(D12=0,0,(E12/D12)*100)</f>
        <v>63.797962348668712</v>
      </c>
    </row>
    <row r="13" spans="1:6" x14ac:dyDescent="0.3">
      <c r="A13" s="17" t="s">
        <v>23</v>
      </c>
      <c r="B13" s="9" t="s">
        <v>24</v>
      </c>
      <c r="C13" s="10">
        <v>59682</v>
      </c>
      <c r="D13" s="10">
        <v>19817</v>
      </c>
      <c r="E13" s="10">
        <v>12153.96</v>
      </c>
      <c r="F13" s="10">
        <f>IF(D13=0,0,(E13/D13)*100)</f>
        <v>61.33097845284351</v>
      </c>
    </row>
    <row r="14" spans="1:6" x14ac:dyDescent="0.3">
      <c r="A14" s="17" t="s">
        <v>25</v>
      </c>
      <c r="B14" s="9" t="s">
        <v>26</v>
      </c>
      <c r="C14" s="10">
        <v>330347</v>
      </c>
      <c r="D14" s="10">
        <v>112625</v>
      </c>
      <c r="E14" s="10">
        <v>32262.82</v>
      </c>
      <c r="F14" s="10">
        <f>IF(D14=0,0,(E14/D14)*100)</f>
        <v>28.64623307436182</v>
      </c>
    </row>
    <row r="15" spans="1:6" x14ac:dyDescent="0.3">
      <c r="A15" s="17" t="s">
        <v>27</v>
      </c>
      <c r="B15" s="9" t="s">
        <v>28</v>
      </c>
      <c r="C15" s="10">
        <v>9295</v>
      </c>
      <c r="D15" s="10">
        <v>2446</v>
      </c>
      <c r="E15" s="10">
        <v>2117.67</v>
      </c>
      <c r="F15" s="10">
        <f>IF(D15=0,0,(E15/D15)*100)</f>
        <v>86.576860179885529</v>
      </c>
    </row>
    <row r="16" spans="1:6" x14ac:dyDescent="0.3">
      <c r="A16" s="17" t="s">
        <v>29</v>
      </c>
      <c r="B16" s="9" t="s">
        <v>30</v>
      </c>
      <c r="C16" s="10">
        <v>20270</v>
      </c>
      <c r="D16" s="10">
        <v>16635</v>
      </c>
      <c r="E16" s="10">
        <v>16635</v>
      </c>
      <c r="F16" s="10">
        <f>IF(D16=0,0,(E16/D16)*100)</f>
        <v>100</v>
      </c>
    </row>
    <row r="17" spans="1:6" ht="27.6" x14ac:dyDescent="0.3">
      <c r="A17" s="19" t="s">
        <v>31</v>
      </c>
      <c r="B17" s="7" t="s">
        <v>32</v>
      </c>
      <c r="C17" s="8">
        <v>47600</v>
      </c>
      <c r="D17" s="8">
        <v>6343</v>
      </c>
      <c r="E17" s="8">
        <v>0</v>
      </c>
      <c r="F17" s="8">
        <f>IF(D17=0,0,(E17/D17)*100)</f>
        <v>0</v>
      </c>
    </row>
    <row r="18" spans="1:6" x14ac:dyDescent="0.3">
      <c r="A18" s="17" t="s">
        <v>19</v>
      </c>
      <c r="B18" s="9" t="s">
        <v>20</v>
      </c>
      <c r="C18" s="10">
        <v>47600</v>
      </c>
      <c r="D18" s="10">
        <v>6343</v>
      </c>
      <c r="E18" s="10">
        <v>0</v>
      </c>
      <c r="F18" s="10">
        <f>IF(D18=0,0,(E18/D18)*100)</f>
        <v>0</v>
      </c>
    </row>
    <row r="19" spans="1:6" ht="27.6" x14ac:dyDescent="0.3">
      <c r="A19" s="19" t="s">
        <v>33</v>
      </c>
      <c r="B19" s="7" t="s">
        <v>34</v>
      </c>
      <c r="C19" s="8">
        <v>64000</v>
      </c>
      <c r="D19" s="8">
        <v>16000</v>
      </c>
      <c r="E19" s="8">
        <v>11909.85</v>
      </c>
      <c r="F19" s="8">
        <f>IF(D19=0,0,(E19/D19)*100)</f>
        <v>74.436562500000008</v>
      </c>
    </row>
    <row r="20" spans="1:6" x14ac:dyDescent="0.3">
      <c r="A20" s="17" t="s">
        <v>17</v>
      </c>
      <c r="B20" s="9" t="s">
        <v>18</v>
      </c>
      <c r="C20" s="10">
        <v>64000</v>
      </c>
      <c r="D20" s="10">
        <v>16000</v>
      </c>
      <c r="E20" s="10">
        <v>11909.85</v>
      </c>
      <c r="F20" s="10">
        <f>IF(D20=0,0,(E20/D20)*100)</f>
        <v>74.436562500000008</v>
      </c>
    </row>
    <row r="21" spans="1:6" ht="27.6" x14ac:dyDescent="0.3">
      <c r="A21" s="19" t="s">
        <v>35</v>
      </c>
      <c r="B21" s="7" t="s">
        <v>36</v>
      </c>
      <c r="C21" s="8">
        <v>7810</v>
      </c>
      <c r="D21" s="8">
        <v>2610</v>
      </c>
      <c r="E21" s="8">
        <v>2610</v>
      </c>
      <c r="F21" s="8">
        <f>IF(D21=0,0,(E21/D21)*100)</f>
        <v>100</v>
      </c>
    </row>
    <row r="22" spans="1:6" x14ac:dyDescent="0.3">
      <c r="A22" s="17" t="s">
        <v>15</v>
      </c>
      <c r="B22" s="9" t="s">
        <v>16</v>
      </c>
      <c r="C22" s="10">
        <v>7810</v>
      </c>
      <c r="D22" s="10">
        <v>2610</v>
      </c>
      <c r="E22" s="10">
        <v>2610</v>
      </c>
      <c r="F22" s="10">
        <f>IF(D22=0,0,(E22/D22)*100)</f>
        <v>100</v>
      </c>
    </row>
    <row r="23" spans="1:6" x14ac:dyDescent="0.3">
      <c r="A23" s="19" t="s">
        <v>37</v>
      </c>
      <c r="B23" s="7" t="s">
        <v>38</v>
      </c>
      <c r="C23" s="8">
        <v>31750</v>
      </c>
      <c r="D23" s="8">
        <v>0</v>
      </c>
      <c r="E23" s="8">
        <v>0</v>
      </c>
      <c r="F23" s="8">
        <f>IF(D23=0,0,(E23/D23)*100)</f>
        <v>0</v>
      </c>
    </row>
    <row r="24" spans="1:6" x14ac:dyDescent="0.3">
      <c r="A24" s="17" t="s">
        <v>15</v>
      </c>
      <c r="B24" s="9" t="s">
        <v>16</v>
      </c>
      <c r="C24" s="10">
        <v>31750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19" t="s">
        <v>39</v>
      </c>
      <c r="B25" s="7" t="s">
        <v>40</v>
      </c>
      <c r="C25" s="8">
        <v>14250</v>
      </c>
      <c r="D25" s="8">
        <v>700</v>
      </c>
      <c r="E25" s="8">
        <v>700</v>
      </c>
      <c r="F25" s="8">
        <f>IF(D25=0,0,(E25/D25)*100)</f>
        <v>100</v>
      </c>
    </row>
    <row r="26" spans="1:6" x14ac:dyDescent="0.3">
      <c r="A26" s="17" t="s">
        <v>15</v>
      </c>
      <c r="B26" s="9" t="s">
        <v>16</v>
      </c>
      <c r="C26" s="10">
        <v>14250</v>
      </c>
      <c r="D26" s="10">
        <v>700</v>
      </c>
      <c r="E26" s="10">
        <v>700</v>
      </c>
      <c r="F26" s="10">
        <f>IF(D26=0,0,(E26/D26)*100)</f>
        <v>100</v>
      </c>
    </row>
    <row r="27" spans="1:6" ht="55.2" x14ac:dyDescent="0.3">
      <c r="A27" s="19" t="s">
        <v>41</v>
      </c>
      <c r="B27" s="7" t="s">
        <v>42</v>
      </c>
      <c r="C27" s="8">
        <v>41440</v>
      </c>
      <c r="D27" s="8">
        <v>0</v>
      </c>
      <c r="E27" s="8">
        <v>0</v>
      </c>
      <c r="F27" s="8">
        <f>IF(D27=0,0,(E27/D27)*100)</f>
        <v>0</v>
      </c>
    </row>
    <row r="28" spans="1:6" x14ac:dyDescent="0.3">
      <c r="A28" s="17" t="s">
        <v>43</v>
      </c>
      <c r="B28" s="9" t="s">
        <v>44</v>
      </c>
      <c r="C28" s="10">
        <v>41440</v>
      </c>
      <c r="D28" s="10">
        <v>0</v>
      </c>
      <c r="E28" s="10">
        <v>0</v>
      </c>
      <c r="F28" s="10">
        <f>IF(D28=0,0,(E28/D28)*100)</f>
        <v>0</v>
      </c>
    </row>
    <row r="29" spans="1:6" x14ac:dyDescent="0.3">
      <c r="A29" s="19" t="s">
        <v>45</v>
      </c>
      <c r="B29" s="7" t="s">
        <v>46</v>
      </c>
      <c r="C29" s="8">
        <v>189480</v>
      </c>
      <c r="D29" s="8">
        <v>37899</v>
      </c>
      <c r="E29" s="8">
        <v>33901.56</v>
      </c>
      <c r="F29" s="8">
        <f>IF(D29=0,0,(E29/D29)*100)</f>
        <v>89.452386606506764</v>
      </c>
    </row>
    <row r="30" spans="1:6" x14ac:dyDescent="0.3">
      <c r="A30" s="17" t="s">
        <v>11</v>
      </c>
      <c r="B30" s="9" t="s">
        <v>12</v>
      </c>
      <c r="C30" s="10">
        <v>155312</v>
      </c>
      <c r="D30" s="10">
        <v>31064</v>
      </c>
      <c r="E30" s="10">
        <v>28237.25</v>
      </c>
      <c r="F30" s="10">
        <f>IF(D30=0,0,(E30/D30)*100)</f>
        <v>90.900238217872769</v>
      </c>
    </row>
    <row r="31" spans="1:6" x14ac:dyDescent="0.3">
      <c r="A31" s="17" t="s">
        <v>13</v>
      </c>
      <c r="B31" s="9" t="s">
        <v>14</v>
      </c>
      <c r="C31" s="10">
        <v>34168</v>
      </c>
      <c r="D31" s="10">
        <v>6835</v>
      </c>
      <c r="E31" s="10">
        <v>5664.31</v>
      </c>
      <c r="F31" s="10">
        <f>IF(D31=0,0,(E31/D31)*100)</f>
        <v>82.87212874908559</v>
      </c>
    </row>
    <row r="32" spans="1:6" ht="27.6" x14ac:dyDescent="0.3">
      <c r="A32" s="19" t="s">
        <v>47</v>
      </c>
      <c r="B32" s="7" t="s">
        <v>48</v>
      </c>
      <c r="C32" s="8">
        <v>281960</v>
      </c>
      <c r="D32" s="8">
        <v>0</v>
      </c>
      <c r="E32" s="8">
        <v>0</v>
      </c>
      <c r="F32" s="8">
        <f>IF(D32=0,0,(E32/D32)*100)</f>
        <v>0</v>
      </c>
    </row>
    <row r="33" spans="1:6" x14ac:dyDescent="0.3">
      <c r="A33" s="17" t="s">
        <v>49</v>
      </c>
      <c r="B33" s="9" t="s">
        <v>50</v>
      </c>
      <c r="C33" s="10">
        <v>281960</v>
      </c>
      <c r="D33" s="10">
        <v>0</v>
      </c>
      <c r="E33" s="10">
        <v>0</v>
      </c>
      <c r="F33" s="10">
        <f>IF(D33=0,0,(E33/D33)*100)</f>
        <v>0</v>
      </c>
    </row>
    <row r="34" spans="1:6" x14ac:dyDescent="0.3">
      <c r="A34" s="19" t="s">
        <v>51</v>
      </c>
      <c r="B34" s="7" t="s">
        <v>52</v>
      </c>
      <c r="C34" s="8">
        <v>497140</v>
      </c>
      <c r="D34" s="8">
        <v>89260</v>
      </c>
      <c r="E34" s="8">
        <v>19361</v>
      </c>
      <c r="F34" s="8">
        <f>IF(D34=0,0,(E34/D34)*100)</f>
        <v>21.690566883262381</v>
      </c>
    </row>
    <row r="35" spans="1:6" x14ac:dyDescent="0.3">
      <c r="A35" s="17" t="s">
        <v>15</v>
      </c>
      <c r="B35" s="9" t="s">
        <v>16</v>
      </c>
      <c r="C35" s="10">
        <v>262560</v>
      </c>
      <c r="D35" s="10">
        <v>60410</v>
      </c>
      <c r="E35" s="10">
        <v>17561</v>
      </c>
      <c r="F35" s="10">
        <f>IF(D35=0,0,(E35/D35)*100)</f>
        <v>29.069690448601225</v>
      </c>
    </row>
    <row r="36" spans="1:6" x14ac:dyDescent="0.3">
      <c r="A36" s="17" t="s">
        <v>17</v>
      </c>
      <c r="B36" s="9" t="s">
        <v>18</v>
      </c>
      <c r="C36" s="10">
        <v>234580</v>
      </c>
      <c r="D36" s="10">
        <v>28850</v>
      </c>
      <c r="E36" s="10">
        <v>1800</v>
      </c>
      <c r="F36" s="10">
        <f>IF(D36=0,0,(E36/D36)*100)</f>
        <v>6.239168110918544</v>
      </c>
    </row>
    <row r="37" spans="1:6" ht="41.4" x14ac:dyDescent="0.3">
      <c r="A37" s="19" t="s">
        <v>53</v>
      </c>
      <c r="B37" s="7" t="s">
        <v>54</v>
      </c>
      <c r="C37" s="8">
        <v>473338</v>
      </c>
      <c r="D37" s="8">
        <v>21852</v>
      </c>
      <c r="E37" s="8">
        <v>16875</v>
      </c>
      <c r="F37" s="8">
        <f>IF(D37=0,0,(E37/D37)*100)</f>
        <v>77.224052718286657</v>
      </c>
    </row>
    <row r="38" spans="1:6" x14ac:dyDescent="0.3">
      <c r="A38" s="17" t="s">
        <v>15</v>
      </c>
      <c r="B38" s="9" t="s">
        <v>16</v>
      </c>
      <c r="C38" s="10">
        <v>118400</v>
      </c>
      <c r="D38" s="10">
        <v>21852</v>
      </c>
      <c r="E38" s="10">
        <v>16875</v>
      </c>
      <c r="F38" s="10">
        <f>IF(D38=0,0,(E38/D38)*100)</f>
        <v>77.224052718286657</v>
      </c>
    </row>
    <row r="39" spans="1:6" x14ac:dyDescent="0.3">
      <c r="A39" s="17" t="s">
        <v>17</v>
      </c>
      <c r="B39" s="9" t="s">
        <v>18</v>
      </c>
      <c r="C39" s="10">
        <v>354938</v>
      </c>
      <c r="D39" s="10">
        <v>0</v>
      </c>
      <c r="E39" s="10">
        <v>0</v>
      </c>
      <c r="F39" s="10">
        <f>IF(D39=0,0,(E39/D39)*100)</f>
        <v>0</v>
      </c>
    </row>
    <row r="40" spans="1:6" ht="55.2" x14ac:dyDescent="0.3">
      <c r="A40" s="19" t="s">
        <v>55</v>
      </c>
      <c r="B40" s="7" t="s">
        <v>56</v>
      </c>
      <c r="C40" s="8">
        <v>21072978</v>
      </c>
      <c r="D40" s="8">
        <v>5078017</v>
      </c>
      <c r="E40" s="8">
        <v>4908610.25</v>
      </c>
      <c r="F40" s="8">
        <f>IF(D40=0,0,(E40/D40)*100)</f>
        <v>96.663919203106246</v>
      </c>
    </row>
    <row r="41" spans="1:6" x14ac:dyDescent="0.3">
      <c r="A41" s="17" t="s">
        <v>11</v>
      </c>
      <c r="B41" s="9" t="s">
        <v>12</v>
      </c>
      <c r="C41" s="10">
        <v>16407142</v>
      </c>
      <c r="D41" s="10">
        <v>3934803</v>
      </c>
      <c r="E41" s="10">
        <v>3885227.05</v>
      </c>
      <c r="F41" s="10">
        <f>IF(D41=0,0,(E41/D41)*100)</f>
        <v>98.740065258667329</v>
      </c>
    </row>
    <row r="42" spans="1:6" x14ac:dyDescent="0.3">
      <c r="A42" s="17" t="s">
        <v>13</v>
      </c>
      <c r="B42" s="9" t="s">
        <v>14</v>
      </c>
      <c r="C42" s="10">
        <v>3609571</v>
      </c>
      <c r="D42" s="10">
        <v>865656</v>
      </c>
      <c r="E42" s="10">
        <v>862539.75</v>
      </c>
      <c r="F42" s="10">
        <f>IF(D42=0,0,(E42/D42)*100)</f>
        <v>99.640012891957085</v>
      </c>
    </row>
    <row r="43" spans="1:6" x14ac:dyDescent="0.3">
      <c r="A43" s="17" t="s">
        <v>15</v>
      </c>
      <c r="B43" s="9" t="s">
        <v>16</v>
      </c>
      <c r="C43" s="10">
        <v>361205</v>
      </c>
      <c r="D43" s="10">
        <v>65395</v>
      </c>
      <c r="E43" s="10">
        <v>63091.78</v>
      </c>
      <c r="F43" s="10">
        <f>IF(D43=0,0,(E43/D43)*100)</f>
        <v>96.477987613731926</v>
      </c>
    </row>
    <row r="44" spans="1:6" x14ac:dyDescent="0.3">
      <c r="A44" s="17" t="s">
        <v>57</v>
      </c>
      <c r="B44" s="9" t="s">
        <v>58</v>
      </c>
      <c r="C44" s="10">
        <v>7500</v>
      </c>
      <c r="D44" s="10">
        <v>7500</v>
      </c>
      <c r="E44" s="10">
        <v>7487</v>
      </c>
      <c r="F44" s="10">
        <f>IF(D44=0,0,(E44/D44)*100)</f>
        <v>99.826666666666668</v>
      </c>
    </row>
    <row r="45" spans="1:6" x14ac:dyDescent="0.3">
      <c r="A45" s="17" t="s">
        <v>43</v>
      </c>
      <c r="B45" s="9" t="s">
        <v>44</v>
      </c>
      <c r="C45" s="10">
        <v>152724</v>
      </c>
      <c r="D45" s="10">
        <v>31046</v>
      </c>
      <c r="E45" s="10">
        <v>26165.51</v>
      </c>
      <c r="F45" s="10">
        <f>IF(D45=0,0,(E45/D45)*100)</f>
        <v>84.279810603620433</v>
      </c>
    </row>
    <row r="46" spans="1:6" x14ac:dyDescent="0.3">
      <c r="A46" s="17" t="s">
        <v>17</v>
      </c>
      <c r="B46" s="9" t="s">
        <v>18</v>
      </c>
      <c r="C46" s="10">
        <v>167994</v>
      </c>
      <c r="D46" s="10">
        <v>25847</v>
      </c>
      <c r="E46" s="10">
        <v>8055.53</v>
      </c>
      <c r="F46" s="10">
        <f>IF(D46=0,0,(E46/D46)*100)</f>
        <v>31.16620884435331</v>
      </c>
    </row>
    <row r="47" spans="1:6" x14ac:dyDescent="0.3">
      <c r="A47" s="17" t="s">
        <v>19</v>
      </c>
      <c r="B47" s="9" t="s">
        <v>20</v>
      </c>
      <c r="C47" s="10">
        <v>46850</v>
      </c>
      <c r="D47" s="10">
        <v>44450</v>
      </c>
      <c r="E47" s="10">
        <v>0</v>
      </c>
      <c r="F47" s="10">
        <f>IF(D47=0,0,(E47/D47)*100)</f>
        <v>0</v>
      </c>
    </row>
    <row r="48" spans="1:6" x14ac:dyDescent="0.3">
      <c r="A48" s="17" t="s">
        <v>21</v>
      </c>
      <c r="B48" s="9" t="s">
        <v>22</v>
      </c>
      <c r="C48" s="10">
        <v>212929</v>
      </c>
      <c r="D48" s="10">
        <v>73030</v>
      </c>
      <c r="E48" s="10">
        <v>41719.949999999997</v>
      </c>
      <c r="F48" s="10">
        <f>IF(D48=0,0,(E48/D48)*100)</f>
        <v>57.127139531699299</v>
      </c>
    </row>
    <row r="49" spans="1:6" x14ac:dyDescent="0.3">
      <c r="A49" s="17" t="s">
        <v>23</v>
      </c>
      <c r="B49" s="9" t="s">
        <v>24</v>
      </c>
      <c r="C49" s="10">
        <v>23423</v>
      </c>
      <c r="D49" s="10">
        <v>5856</v>
      </c>
      <c r="E49" s="10">
        <v>5846.25</v>
      </c>
      <c r="F49" s="10">
        <f>IF(D49=0,0,(E49/D49)*100)</f>
        <v>99.833504098360663</v>
      </c>
    </row>
    <row r="50" spans="1:6" x14ac:dyDescent="0.3">
      <c r="A50" s="17" t="s">
        <v>25</v>
      </c>
      <c r="B50" s="9" t="s">
        <v>26</v>
      </c>
      <c r="C50" s="10">
        <v>74498</v>
      </c>
      <c r="D50" s="10">
        <v>20168</v>
      </c>
      <c r="E50" s="10">
        <v>7806.8</v>
      </c>
      <c r="F50" s="10">
        <f>IF(D50=0,0,(E50/D50)*100)</f>
        <v>38.708845696152324</v>
      </c>
    </row>
    <row r="51" spans="1:6" x14ac:dyDescent="0.3">
      <c r="A51" s="17" t="s">
        <v>27</v>
      </c>
      <c r="B51" s="9" t="s">
        <v>28</v>
      </c>
      <c r="C51" s="10">
        <v>7022</v>
      </c>
      <c r="D51" s="10">
        <v>4266</v>
      </c>
      <c r="E51" s="10">
        <v>670.63</v>
      </c>
      <c r="F51" s="10">
        <f>IF(D51=0,0,(E51/D51)*100)</f>
        <v>15.720346929207688</v>
      </c>
    </row>
    <row r="52" spans="1:6" ht="27.6" x14ac:dyDescent="0.3">
      <c r="A52" s="17" t="s">
        <v>59</v>
      </c>
      <c r="B52" s="9" t="s">
        <v>60</v>
      </c>
      <c r="C52" s="10">
        <v>2120</v>
      </c>
      <c r="D52" s="10">
        <v>0</v>
      </c>
      <c r="E52" s="10">
        <v>0</v>
      </c>
      <c r="F52" s="10">
        <f>IF(D52=0,0,(E52/D52)*100)</f>
        <v>0</v>
      </c>
    </row>
    <row r="53" spans="1:6" ht="27.6" x14ac:dyDescent="0.3">
      <c r="A53" s="19" t="s">
        <v>61</v>
      </c>
      <c r="B53" s="7" t="s">
        <v>62</v>
      </c>
      <c r="C53" s="8">
        <v>4773263</v>
      </c>
      <c r="D53" s="8">
        <v>1351753</v>
      </c>
      <c r="E53" s="8">
        <v>1334597.29</v>
      </c>
      <c r="F53" s="8">
        <f>IF(D53=0,0,(E53/D53)*100)</f>
        <v>98.730854675373394</v>
      </c>
    </row>
    <row r="54" spans="1:6" x14ac:dyDescent="0.3">
      <c r="A54" s="17" t="s">
        <v>11</v>
      </c>
      <c r="B54" s="9" t="s">
        <v>12</v>
      </c>
      <c r="C54" s="10">
        <v>3365448</v>
      </c>
      <c r="D54" s="10">
        <v>824835</v>
      </c>
      <c r="E54" s="10">
        <v>824834.24</v>
      </c>
      <c r="F54" s="10">
        <f>IF(D54=0,0,(E54/D54)*100)</f>
        <v>99.999907860359954</v>
      </c>
    </row>
    <row r="55" spans="1:6" x14ac:dyDescent="0.3">
      <c r="A55" s="17" t="s">
        <v>13</v>
      </c>
      <c r="B55" s="9" t="s">
        <v>14</v>
      </c>
      <c r="C55" s="10">
        <v>762569</v>
      </c>
      <c r="D55" s="10">
        <v>186487</v>
      </c>
      <c r="E55" s="10">
        <v>186486.23</v>
      </c>
      <c r="F55" s="10">
        <f>IF(D55=0,0,(E55/D55)*100)</f>
        <v>99.999587102586247</v>
      </c>
    </row>
    <row r="56" spans="1:6" x14ac:dyDescent="0.3">
      <c r="A56" s="17" t="s">
        <v>15</v>
      </c>
      <c r="B56" s="9" t="s">
        <v>16</v>
      </c>
      <c r="C56" s="10">
        <v>267359</v>
      </c>
      <c r="D56" s="10">
        <v>236060</v>
      </c>
      <c r="E56" s="10">
        <v>219742.1</v>
      </c>
      <c r="F56" s="10">
        <f>IF(D56=0,0,(E56/D56)*100)</f>
        <v>93.087393035668896</v>
      </c>
    </row>
    <row r="57" spans="1:6" x14ac:dyDescent="0.3">
      <c r="A57" s="17" t="s">
        <v>57</v>
      </c>
      <c r="B57" s="9" t="s">
        <v>58</v>
      </c>
      <c r="C57" s="10">
        <v>3619</v>
      </c>
      <c r="D57" s="10">
        <v>3615</v>
      </c>
      <c r="E57" s="10">
        <v>3614.7</v>
      </c>
      <c r="F57" s="10">
        <f>IF(D57=0,0,(E57/D57)*100)</f>
        <v>99.991701244813271</v>
      </c>
    </row>
    <row r="58" spans="1:6" x14ac:dyDescent="0.3">
      <c r="A58" s="17" t="s">
        <v>17</v>
      </c>
      <c r="B58" s="9" t="s">
        <v>18</v>
      </c>
      <c r="C58" s="10">
        <v>171973</v>
      </c>
      <c r="D58" s="10">
        <v>37728</v>
      </c>
      <c r="E58" s="10">
        <v>37727.699999999997</v>
      </c>
      <c r="F58" s="10">
        <f>IF(D58=0,0,(E58/D58)*100)</f>
        <v>99.999204834605592</v>
      </c>
    </row>
    <row r="59" spans="1:6" x14ac:dyDescent="0.3">
      <c r="A59" s="17" t="s">
        <v>19</v>
      </c>
      <c r="B59" s="9" t="s">
        <v>20</v>
      </c>
      <c r="C59" s="10">
        <v>15900</v>
      </c>
      <c r="D59" s="10">
        <v>833</v>
      </c>
      <c r="E59" s="10">
        <v>0</v>
      </c>
      <c r="F59" s="10">
        <f>IF(D59=0,0,(E59/D59)*100)</f>
        <v>0</v>
      </c>
    </row>
    <row r="60" spans="1:6" x14ac:dyDescent="0.3">
      <c r="A60" s="17" t="s">
        <v>21</v>
      </c>
      <c r="B60" s="9" t="s">
        <v>22</v>
      </c>
      <c r="C60" s="10">
        <v>135501</v>
      </c>
      <c r="D60" s="10">
        <v>56301</v>
      </c>
      <c r="E60" s="10">
        <v>56300.46</v>
      </c>
      <c r="F60" s="10">
        <f>IF(D60=0,0,(E60/D60)*100)</f>
        <v>99.999040869611548</v>
      </c>
    </row>
    <row r="61" spans="1:6" x14ac:dyDescent="0.3">
      <c r="A61" s="17" t="s">
        <v>23</v>
      </c>
      <c r="B61" s="9" t="s">
        <v>24</v>
      </c>
      <c r="C61" s="10">
        <v>14054</v>
      </c>
      <c r="D61" s="10">
        <v>2769</v>
      </c>
      <c r="E61" s="10">
        <v>2768.06</v>
      </c>
      <c r="F61" s="10">
        <f>IF(D61=0,0,(E61/D61)*100)</f>
        <v>99.966052726616113</v>
      </c>
    </row>
    <row r="62" spans="1:6" x14ac:dyDescent="0.3">
      <c r="A62" s="17" t="s">
        <v>25</v>
      </c>
      <c r="B62" s="9" t="s">
        <v>26</v>
      </c>
      <c r="C62" s="10">
        <v>24546</v>
      </c>
      <c r="D62" s="10">
        <v>1687</v>
      </c>
      <c r="E62" s="10">
        <v>1686.71</v>
      </c>
      <c r="F62" s="10">
        <f>IF(D62=0,0,(E62/D62)*100)</f>
        <v>99.982809721398937</v>
      </c>
    </row>
    <row r="63" spans="1:6" x14ac:dyDescent="0.3">
      <c r="A63" s="17" t="s">
        <v>27</v>
      </c>
      <c r="B63" s="9" t="s">
        <v>28</v>
      </c>
      <c r="C63" s="10">
        <v>7514</v>
      </c>
      <c r="D63" s="10">
        <v>1438</v>
      </c>
      <c r="E63" s="10">
        <v>1437.09</v>
      </c>
      <c r="F63" s="10">
        <f>IF(D63=0,0,(E63/D63)*100)</f>
        <v>99.936717663421419</v>
      </c>
    </row>
    <row r="64" spans="1:6" ht="27.6" x14ac:dyDescent="0.3">
      <c r="A64" s="17" t="s">
        <v>59</v>
      </c>
      <c r="B64" s="9" t="s">
        <v>60</v>
      </c>
      <c r="C64" s="10">
        <v>4780</v>
      </c>
      <c r="D64" s="10">
        <v>0</v>
      </c>
      <c r="E64" s="10">
        <v>0</v>
      </c>
      <c r="F64" s="10">
        <f>IF(D64=0,0,(E64/D64)*100)</f>
        <v>0</v>
      </c>
    </row>
    <row r="65" spans="1:6" ht="55.2" x14ac:dyDescent="0.3">
      <c r="A65" s="19" t="s">
        <v>63</v>
      </c>
      <c r="B65" s="7" t="s">
        <v>64</v>
      </c>
      <c r="C65" s="8">
        <v>486400</v>
      </c>
      <c r="D65" s="8">
        <v>157030</v>
      </c>
      <c r="E65" s="8">
        <v>124039.81</v>
      </c>
      <c r="F65" s="8">
        <f>IF(D65=0,0,(E65/D65)*100)</f>
        <v>78.991154556454177</v>
      </c>
    </row>
    <row r="66" spans="1:6" x14ac:dyDescent="0.3">
      <c r="A66" s="17" t="s">
        <v>17</v>
      </c>
      <c r="B66" s="9" t="s">
        <v>18</v>
      </c>
      <c r="C66" s="10">
        <v>143</v>
      </c>
      <c r="D66" s="10">
        <v>41</v>
      </c>
      <c r="E66" s="10">
        <v>11.3</v>
      </c>
      <c r="F66" s="10">
        <f>IF(D66=0,0,(E66/D66)*100)</f>
        <v>27.560975609756099</v>
      </c>
    </row>
    <row r="67" spans="1:6" x14ac:dyDescent="0.3">
      <c r="A67" s="17" t="s">
        <v>49</v>
      </c>
      <c r="B67" s="9" t="s">
        <v>50</v>
      </c>
      <c r="C67" s="10">
        <v>486257</v>
      </c>
      <c r="D67" s="10">
        <v>156989</v>
      </c>
      <c r="E67" s="10">
        <v>124028.51</v>
      </c>
      <c r="F67" s="10">
        <f>IF(D67=0,0,(E67/D67)*100)</f>
        <v>79.004586308594867</v>
      </c>
    </row>
    <row r="68" spans="1:6" ht="27.6" x14ac:dyDescent="0.3">
      <c r="A68" s="19" t="s">
        <v>65</v>
      </c>
      <c r="B68" s="7" t="s">
        <v>48</v>
      </c>
      <c r="C68" s="8">
        <v>629496</v>
      </c>
      <c r="D68" s="8">
        <v>138364</v>
      </c>
      <c r="E68" s="8">
        <v>136171.9</v>
      </c>
      <c r="F68" s="8">
        <f>IF(D68=0,0,(E68/D68)*100)</f>
        <v>98.415700615767093</v>
      </c>
    </row>
    <row r="69" spans="1:6" x14ac:dyDescent="0.3">
      <c r="A69" s="17" t="s">
        <v>15</v>
      </c>
      <c r="B69" s="9" t="s">
        <v>16</v>
      </c>
      <c r="C69" s="10">
        <v>69743</v>
      </c>
      <c r="D69" s="10">
        <v>0</v>
      </c>
      <c r="E69" s="10">
        <v>0</v>
      </c>
      <c r="F69" s="10">
        <f>IF(D69=0,0,(E69/D69)*100)</f>
        <v>0</v>
      </c>
    </row>
    <row r="70" spans="1:6" x14ac:dyDescent="0.3">
      <c r="A70" s="17" t="s">
        <v>17</v>
      </c>
      <c r="B70" s="9" t="s">
        <v>18</v>
      </c>
      <c r="C70" s="10">
        <v>14754</v>
      </c>
      <c r="D70" s="10">
        <v>2424</v>
      </c>
      <c r="E70" s="10">
        <v>2401.25</v>
      </c>
      <c r="F70" s="10">
        <f>IF(D70=0,0,(E70/D70)*100)</f>
        <v>99.061468646864682</v>
      </c>
    </row>
    <row r="71" spans="1:6" x14ac:dyDescent="0.3">
      <c r="A71" s="17" t="s">
        <v>49</v>
      </c>
      <c r="B71" s="9" t="s">
        <v>50</v>
      </c>
      <c r="C71" s="10">
        <v>544999</v>
      </c>
      <c r="D71" s="10">
        <v>135940</v>
      </c>
      <c r="E71" s="10">
        <v>133770.65</v>
      </c>
      <c r="F71" s="10">
        <f>IF(D71=0,0,(E71/D71)*100)</f>
        <v>98.404185670148593</v>
      </c>
    </row>
    <row r="72" spans="1:6" x14ac:dyDescent="0.3">
      <c r="A72" s="19" t="s">
        <v>66</v>
      </c>
      <c r="B72" s="7" t="s">
        <v>67</v>
      </c>
      <c r="C72" s="8">
        <v>6658653</v>
      </c>
      <c r="D72" s="8">
        <v>1218303</v>
      </c>
      <c r="E72" s="8">
        <v>1005217.95</v>
      </c>
      <c r="F72" s="8">
        <f>IF(D72=0,0,(E72/D72)*100)</f>
        <v>82.509683551628783</v>
      </c>
    </row>
    <row r="73" spans="1:6" x14ac:dyDescent="0.3">
      <c r="A73" s="17" t="s">
        <v>15</v>
      </c>
      <c r="B73" s="9" t="s">
        <v>16</v>
      </c>
      <c r="C73" s="10">
        <v>185000</v>
      </c>
      <c r="D73" s="10">
        <v>157000</v>
      </c>
      <c r="E73" s="10">
        <v>0</v>
      </c>
      <c r="F73" s="10">
        <f>IF(D73=0,0,(E73/D73)*100)</f>
        <v>0</v>
      </c>
    </row>
    <row r="74" spans="1:6" x14ac:dyDescent="0.3">
      <c r="A74" s="17" t="s">
        <v>17</v>
      </c>
      <c r="B74" s="9" t="s">
        <v>18</v>
      </c>
      <c r="C74" s="10">
        <v>6275103</v>
      </c>
      <c r="D74" s="10">
        <v>1043753</v>
      </c>
      <c r="E74" s="10">
        <v>999791.51</v>
      </c>
      <c r="F74" s="10">
        <f>IF(D74=0,0,(E74/D74)*100)</f>
        <v>95.788132824528404</v>
      </c>
    </row>
    <row r="75" spans="1:6" x14ac:dyDescent="0.3">
      <c r="A75" s="17" t="s">
        <v>23</v>
      </c>
      <c r="B75" s="9" t="s">
        <v>24</v>
      </c>
      <c r="C75" s="10">
        <v>50000</v>
      </c>
      <c r="D75" s="10">
        <v>0</v>
      </c>
      <c r="E75" s="10">
        <v>0</v>
      </c>
      <c r="F75" s="10">
        <f>IF(D75=0,0,(E75/D75)*100)</f>
        <v>0</v>
      </c>
    </row>
    <row r="76" spans="1:6" x14ac:dyDescent="0.3">
      <c r="A76" s="17" t="s">
        <v>25</v>
      </c>
      <c r="B76" s="9" t="s">
        <v>26</v>
      </c>
      <c r="C76" s="10">
        <v>50000</v>
      </c>
      <c r="D76" s="10">
        <v>0</v>
      </c>
      <c r="E76" s="10">
        <v>0</v>
      </c>
      <c r="F76" s="10">
        <f>IF(D76=0,0,(E76/D76)*100)</f>
        <v>0</v>
      </c>
    </row>
    <row r="77" spans="1:6" x14ac:dyDescent="0.3">
      <c r="A77" s="17" t="s">
        <v>68</v>
      </c>
      <c r="B77" s="9" t="s">
        <v>69</v>
      </c>
      <c r="C77" s="10">
        <v>98550</v>
      </c>
      <c r="D77" s="10">
        <v>17550</v>
      </c>
      <c r="E77" s="10">
        <v>5426.44</v>
      </c>
      <c r="F77" s="10">
        <f>IF(D77=0,0,(E77/D77)*100)</f>
        <v>30.919886039886034</v>
      </c>
    </row>
    <row r="78" spans="1:6" x14ac:dyDescent="0.3">
      <c r="A78" s="19" t="s">
        <v>70</v>
      </c>
      <c r="B78" s="7" t="s">
        <v>71</v>
      </c>
      <c r="C78" s="8">
        <v>5000</v>
      </c>
      <c r="D78" s="8">
        <v>5000</v>
      </c>
      <c r="E78" s="8">
        <v>0</v>
      </c>
      <c r="F78" s="8">
        <f>IF(D78=0,0,(E78/D78)*100)</f>
        <v>0</v>
      </c>
    </row>
    <row r="79" spans="1:6" x14ac:dyDescent="0.3">
      <c r="A79" s="17" t="s">
        <v>72</v>
      </c>
      <c r="B79" s="9" t="s">
        <v>73</v>
      </c>
      <c r="C79" s="10">
        <v>5000</v>
      </c>
      <c r="D79" s="10">
        <v>5000</v>
      </c>
      <c r="E79" s="10">
        <v>0</v>
      </c>
      <c r="F79" s="10">
        <f>IF(D79=0,0,(E79/D79)*100)</f>
        <v>0</v>
      </c>
    </row>
    <row r="80" spans="1:6" x14ac:dyDescent="0.3">
      <c r="A80" s="19" t="s">
        <v>74</v>
      </c>
      <c r="B80" s="7" t="s">
        <v>75</v>
      </c>
      <c r="C80" s="8">
        <v>79743505</v>
      </c>
      <c r="D80" s="8">
        <v>21997287</v>
      </c>
      <c r="E80" s="8">
        <v>20068519.870000008</v>
      </c>
      <c r="F80" s="8">
        <f>IF(D80=0,0,(E80/D80)*100)</f>
        <v>91.231795402769478</v>
      </c>
    </row>
    <row r="81" spans="1:6" x14ac:dyDescent="0.3">
      <c r="A81" s="20"/>
      <c r="B81" s="5"/>
      <c r="C81" s="5"/>
      <c r="D81" s="5"/>
      <c r="E81" s="5"/>
      <c r="F81" s="5"/>
    </row>
    <row r="82" spans="1:6" x14ac:dyDescent="0.3">
      <c r="A82" s="1" t="s">
        <v>81</v>
      </c>
      <c r="B82" s="1"/>
      <c r="C82" s="1"/>
      <c r="D82" s="1"/>
      <c r="E82" s="1"/>
      <c r="F82" s="1"/>
    </row>
    <row r="83" spans="1:6" x14ac:dyDescent="0.3">
      <c r="E83" t="s">
        <v>2</v>
      </c>
    </row>
    <row r="84" spans="1:6" ht="55.2" x14ac:dyDescent="0.3">
      <c r="A84" s="18" t="s">
        <v>3</v>
      </c>
      <c r="B84" s="11" t="s">
        <v>4</v>
      </c>
      <c r="C84" s="11" t="s">
        <v>5</v>
      </c>
      <c r="D84" s="11" t="s">
        <v>6</v>
      </c>
      <c r="E84" s="11" t="s">
        <v>7</v>
      </c>
      <c r="F84" s="11" t="s">
        <v>8</v>
      </c>
    </row>
    <row r="85" spans="1:6" ht="41.4" x14ac:dyDescent="0.3">
      <c r="A85" s="19" t="s">
        <v>9</v>
      </c>
      <c r="B85" s="12" t="s">
        <v>10</v>
      </c>
      <c r="C85" s="13">
        <v>626000</v>
      </c>
      <c r="D85" s="13">
        <v>626000</v>
      </c>
      <c r="E85" s="13">
        <v>0</v>
      </c>
      <c r="F85" s="13">
        <v>0</v>
      </c>
    </row>
    <row r="86" spans="1:6" x14ac:dyDescent="0.3">
      <c r="A86" s="17" t="s">
        <v>77</v>
      </c>
      <c r="B86" s="14" t="s">
        <v>78</v>
      </c>
      <c r="C86" s="15">
        <v>626000</v>
      </c>
      <c r="D86" s="15">
        <v>626000</v>
      </c>
      <c r="E86" s="15">
        <v>0</v>
      </c>
      <c r="F86" s="15">
        <v>0</v>
      </c>
    </row>
    <row r="87" spans="1:6" x14ac:dyDescent="0.3">
      <c r="A87" s="19" t="s">
        <v>66</v>
      </c>
      <c r="B87" s="12" t="s">
        <v>67</v>
      </c>
      <c r="C87" s="13">
        <v>4239205</v>
      </c>
      <c r="D87" s="13">
        <v>210000</v>
      </c>
      <c r="E87" s="13">
        <v>0</v>
      </c>
      <c r="F87" s="13">
        <v>0</v>
      </c>
    </row>
    <row r="88" spans="1:6" ht="27.6" x14ac:dyDescent="0.3">
      <c r="A88" s="17" t="s">
        <v>79</v>
      </c>
      <c r="B88" s="14" t="s">
        <v>80</v>
      </c>
      <c r="C88" s="15">
        <v>198000</v>
      </c>
      <c r="D88" s="15">
        <v>0</v>
      </c>
      <c r="E88" s="15">
        <v>0</v>
      </c>
      <c r="F88" s="15">
        <v>0</v>
      </c>
    </row>
    <row r="89" spans="1:6" x14ac:dyDescent="0.3">
      <c r="A89" s="17" t="s">
        <v>77</v>
      </c>
      <c r="B89" s="14" t="s">
        <v>78</v>
      </c>
      <c r="C89" s="15">
        <v>4041205</v>
      </c>
      <c r="D89" s="15">
        <v>210000</v>
      </c>
      <c r="E89" s="15">
        <v>0</v>
      </c>
      <c r="F89" s="15">
        <v>0</v>
      </c>
    </row>
    <row r="90" spans="1:6" x14ac:dyDescent="0.3">
      <c r="A90" s="19" t="s">
        <v>74</v>
      </c>
      <c r="B90" s="12" t="s">
        <v>75</v>
      </c>
      <c r="C90" s="13">
        <v>4865205</v>
      </c>
      <c r="D90" s="13">
        <v>836000</v>
      </c>
      <c r="E90" s="13">
        <v>0</v>
      </c>
      <c r="F90" s="13">
        <v>0</v>
      </c>
    </row>
    <row r="93" spans="1:6" ht="17.399999999999999" x14ac:dyDescent="0.35">
      <c r="A93" s="21" t="s">
        <v>82</v>
      </c>
      <c r="B93" s="21"/>
      <c r="C93" s="16" t="s">
        <v>83</v>
      </c>
    </row>
  </sheetData>
  <mergeCells count="5">
    <mergeCell ref="A1:B1"/>
    <mergeCell ref="A2:F2"/>
    <mergeCell ref="A3:F3"/>
    <mergeCell ref="A82:F82"/>
    <mergeCell ref="A93:B93"/>
  </mergeCells>
  <pageMargins left="0.32" right="0.33" top="0.39370078740157499" bottom="0.39370078740157499" header="0" footer="0"/>
  <pageSetup paperSize="9" scale="87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2020-04-06T14:40:35Z</cp:lastPrinted>
  <dcterms:created xsi:type="dcterms:W3CDTF">2020-04-06T14:31:45Z</dcterms:created>
  <dcterms:modified xsi:type="dcterms:W3CDTF">2020-04-06T14:43:07Z</dcterms:modified>
</cp:coreProperties>
</file>