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9\"/>
    </mc:Choice>
  </mc:AlternateContent>
  <bookViews>
    <workbookView xWindow="0" yWindow="0" windowWidth="15312" windowHeight="9792"/>
  </bookViews>
  <sheets>
    <sheet name="Лист1" sheetId="1" r:id="rId1"/>
  </sheets>
  <definedNames>
    <definedName name="_xlnm.Print_Titles" localSheetId="0">Лист1!$A:$C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<sst xmlns="http://schemas.openxmlformats.org/spreadsheetml/2006/main" count="42" uniqueCount="40">
  <si>
    <t>грн.</t>
  </si>
  <si>
    <t>Факт</t>
  </si>
  <si>
    <t>+/-</t>
  </si>
  <si>
    <t>% викон.</t>
  </si>
  <si>
    <t>Податкові надходження 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</si>
  <si>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</si>
  <si>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</si>
  <si>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</si>
  <si>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</si>
  <si>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</si>
  <si>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</si>
  <si>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</si>
  <si>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</si>
  <si>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</si>
  <si>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</si>
  <si>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</si>
  <si>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</si>
  <si>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</si>
  <si>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</si>
  <si>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</si>
  <si>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</si>
  <si>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Інші неподаткові надходження  </t>
  </si>
  <si>
    <t>Надходження коштів з рахунків виборчих фондів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</si>
  <si>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</si>
  <si>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</si>
  <si>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</si>
  <si>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</si>
  <si>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</si>
  <si>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</si>
  <si>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</si>
  <si>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 без урахування трансферт</t>
  </si>
  <si>
    <t>Всього</t>
  </si>
  <si>
    <t>Інформація про надходження до районного у місті бюджету за січень-серпень 2019 року</t>
  </si>
  <si>
    <t>Уточнений річний план</t>
  </si>
  <si>
    <t xml:space="preserve"> Уточнений план за звітний період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</si>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</sst>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0" fillId="0" borderId="1" xfId="0" applyBorder="1"/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3" fillId="0" borderId="0" xfId="0" applyFont="1" applyAlignmen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1" xfId="0" applyFont="1" applyBorder="1" applyAlignment="1">
      <alignment horizontal="justify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B28" workbookViewId="0">
      <selection activeCell="F41" sqref="F41"/>
    </sheetView>
  </sheetViews>
  <sheetFormatPr defaultRowHeight="13.8" x14ac:dyDescent="0.3"/>
  <cols>
    <col min="1" max="1" width="0.21875" customWidth="1"/>
    <col min="3" max="3" width="65.44140625" customWidth="1"/>
    <col min="4" max="5" width="13.88671875" customWidth="1"/>
    <col min="6" max="6" width="12.44140625" bestFit="1" customWidth="1"/>
    <col min="7" max="7" width="11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60" customHeight="1" x14ac:dyDescent="0.45">
      <c r="A2" s="9" t="s">
        <v>32</v>
      </c>
      <c r="B2" s="16" t="s">
        <v>32</v>
      </c>
      <c r="C2" s="16"/>
      <c r="D2" s="16"/>
      <c r="E2" s="16"/>
      <c r="F2" s="16"/>
      <c r="G2" s="16"/>
      <c r="H2" s="16"/>
      <c r="I2" s="10"/>
      <c r="J2" s="10"/>
      <c r="K2" s="10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" x14ac:dyDescent="0.35">
      <c r="A4" s="12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3">
      <c r="G5" s="11" t="s">
        <v>0</v>
      </c>
    </row>
    <row r="6" spans="1:11" ht="46.2" customHeight="1" x14ac:dyDescent="0.3">
      <c r="A6" s="2"/>
      <c r="B6" s="3"/>
      <c r="C6" s="3"/>
      <c r="D6" s="14" t="s">
        <v>33</v>
      </c>
      <c r="E6" s="14" t="s">
        <v>34</v>
      </c>
      <c r="F6" s="15" t="s">
        <v>1</v>
      </c>
      <c r="G6" s="15" t="s">
        <v>2</v>
      </c>
      <c r="H6" s="15" t="s">
        <v>3</v>
      </c>
    </row>
    <row r="7" spans="1:11" ht="13.8" customHeight="1" x14ac:dyDescent="0.3">
      <c r="A7" s="4"/>
      <c r="B7" s="4">
        <v>10000000</v>
      </c>
      <c r="C7" s="13" t="s">
        <v>4</v>
      </c>
      <c r="D7" s="5">
        <v>16711900</v>
      </c>
      <c r="E7" s="5">
        <v>11979100</v>
      </c>
      <c r="F7" s="5">
        <v>12235802.67</v>
      </c>
      <c r="G7" s="5">
        <f t="shared" ref="G7:G38" si="0">F7-E7</f>
        <v>256702.66999999993</v>
      </c>
      <c r="H7" s="5">
        <f t="shared" ref="H7:H38" si="1">IF(E7=0,0,F7/E7*100)</f>
        <v>102.14292117103956</v>
      </c>
    </row>
    <row r="8" spans="1:11" ht="27.6" x14ac:dyDescent="0.3">
      <c r="A8" s="4"/>
      <c r="B8" s="4">
        <v>14000000</v>
      </c>
      <c r="C8" s="13" t="s">
        <v>5</v>
      </c>
      <c r="D8" s="5">
        <v>7254900</v>
      </c>
      <c r="E8" s="5">
        <v>4992500</v>
      </c>
      <c r="F8" s="5">
        <v>5183913.18</v>
      </c>
      <c r="G8" s="5">
        <f t="shared" si="0"/>
        <v>191413.1799999997</v>
      </c>
      <c r="H8" s="5">
        <f t="shared" si="1"/>
        <v>103.83401462193289</v>
      </c>
    </row>
    <row r="9" spans="1:11" ht="55.2" x14ac:dyDescent="0.3">
      <c r="A9" s="4"/>
      <c r="B9" s="4">
        <v>14040000</v>
      </c>
      <c r="C9" s="13" t="s">
        <v>6</v>
      </c>
      <c r="D9" s="5">
        <v>7254900</v>
      </c>
      <c r="E9" s="5">
        <v>4992500</v>
      </c>
      <c r="F9" s="5">
        <v>5183913.18</v>
      </c>
      <c r="G9" s="5">
        <f t="shared" si="0"/>
        <v>191413.1799999997</v>
      </c>
      <c r="H9" s="5">
        <f t="shared" si="1"/>
        <v>103.83401462193289</v>
      </c>
    </row>
    <row r="10" spans="1:11" x14ac:dyDescent="0.3">
      <c r="A10" s="4"/>
      <c r="B10" s="4">
        <v>18000000</v>
      </c>
      <c r="C10" s="13" t="s">
        <v>7</v>
      </c>
      <c r="D10" s="5">
        <v>9457000</v>
      </c>
      <c r="E10" s="5">
        <v>6986600</v>
      </c>
      <c r="F10" s="5">
        <v>7051889.4900000002</v>
      </c>
      <c r="G10" s="5">
        <f t="shared" si="0"/>
        <v>65289.490000000224</v>
      </c>
      <c r="H10" s="5">
        <f t="shared" si="1"/>
        <v>100.93449589213638</v>
      </c>
    </row>
    <row r="11" spans="1:11" x14ac:dyDescent="0.3">
      <c r="A11" s="4"/>
      <c r="B11" s="4">
        <v>18010000</v>
      </c>
      <c r="C11" s="13" t="s">
        <v>8</v>
      </c>
      <c r="D11" s="5">
        <v>9457000</v>
      </c>
      <c r="E11" s="5">
        <v>6986600</v>
      </c>
      <c r="F11" s="5">
        <v>7051889.4900000002</v>
      </c>
      <c r="G11" s="5">
        <f t="shared" si="0"/>
        <v>65289.490000000224</v>
      </c>
      <c r="H11" s="5">
        <f t="shared" si="1"/>
        <v>100.93449589213638</v>
      </c>
    </row>
    <row r="12" spans="1:11" ht="27.6" x14ac:dyDescent="0.3">
      <c r="A12" s="4"/>
      <c r="B12" s="4">
        <v>18010100</v>
      </c>
      <c r="C12" s="13" t="s">
        <v>9</v>
      </c>
      <c r="D12" s="5">
        <v>89100</v>
      </c>
      <c r="E12" s="5">
        <v>55900</v>
      </c>
      <c r="F12" s="5">
        <v>62598.11</v>
      </c>
      <c r="G12" s="5">
        <f t="shared" si="0"/>
        <v>6698.1100000000006</v>
      </c>
      <c r="H12" s="5">
        <f t="shared" si="1"/>
        <v>111.9823076923077</v>
      </c>
    </row>
    <row r="13" spans="1:11" ht="27.6" x14ac:dyDescent="0.3">
      <c r="A13" s="4"/>
      <c r="B13" s="4">
        <v>18010200</v>
      </c>
      <c r="C13" s="13" t="s">
        <v>10</v>
      </c>
      <c r="D13" s="5">
        <v>213500</v>
      </c>
      <c r="E13" s="5">
        <v>123200</v>
      </c>
      <c r="F13" s="5">
        <v>131984.18</v>
      </c>
      <c r="G13" s="5">
        <f t="shared" si="0"/>
        <v>8784.179999999993</v>
      </c>
      <c r="H13" s="5">
        <f t="shared" si="1"/>
        <v>107.13001623376624</v>
      </c>
    </row>
    <row r="14" spans="1:11" ht="27.6" x14ac:dyDescent="0.3">
      <c r="A14" s="4"/>
      <c r="B14" s="4">
        <v>18010300</v>
      </c>
      <c r="C14" s="13" t="s">
        <v>11</v>
      </c>
      <c r="D14" s="5">
        <v>624700</v>
      </c>
      <c r="E14" s="5">
        <v>549000</v>
      </c>
      <c r="F14" s="5">
        <v>542048.86</v>
      </c>
      <c r="G14" s="5">
        <f t="shared" si="0"/>
        <v>-6951.140000000014</v>
      </c>
      <c r="H14" s="5">
        <f t="shared" si="1"/>
        <v>98.733854280510016</v>
      </c>
    </row>
    <row r="15" spans="1:11" ht="27.6" x14ac:dyDescent="0.3">
      <c r="A15" s="4"/>
      <c r="B15" s="4">
        <v>18010400</v>
      </c>
      <c r="C15" s="13" t="s">
        <v>12</v>
      </c>
      <c r="D15" s="5">
        <v>8529700</v>
      </c>
      <c r="E15" s="5">
        <v>6258500</v>
      </c>
      <c r="F15" s="5">
        <v>6315258.3399999999</v>
      </c>
      <c r="G15" s="5">
        <f t="shared" si="0"/>
        <v>56758.339999999851</v>
      </c>
      <c r="H15" s="5">
        <f t="shared" si="1"/>
        <v>100.90690005592393</v>
      </c>
    </row>
    <row r="16" spans="1:11" x14ac:dyDescent="0.3">
      <c r="A16" s="4"/>
      <c r="B16" s="4">
        <v>20000000</v>
      </c>
      <c r="C16" s="13" t="s">
        <v>13</v>
      </c>
      <c r="D16" s="5">
        <v>225700</v>
      </c>
      <c r="E16" s="5">
        <v>121800</v>
      </c>
      <c r="F16" s="5">
        <v>228373.28</v>
      </c>
      <c r="G16" s="5">
        <f t="shared" si="0"/>
        <v>106573.28</v>
      </c>
      <c r="H16" s="5">
        <f t="shared" si="1"/>
        <v>187.49858784893269</v>
      </c>
    </row>
    <row r="17" spans="1:8" x14ac:dyDescent="0.3">
      <c r="A17" s="4"/>
      <c r="B17" s="4">
        <v>21000000</v>
      </c>
      <c r="C17" s="13" t="s">
        <v>14</v>
      </c>
      <c r="D17" s="5">
        <v>80000</v>
      </c>
      <c r="E17" s="5">
        <v>31200</v>
      </c>
      <c r="F17" s="5">
        <v>132618</v>
      </c>
      <c r="G17" s="5">
        <f t="shared" si="0"/>
        <v>101418</v>
      </c>
      <c r="H17" s="5">
        <f t="shared" si="1"/>
        <v>425.05769230769232</v>
      </c>
    </row>
    <row r="18" spans="1:8" x14ac:dyDescent="0.3">
      <c r="A18" s="4"/>
      <c r="B18" s="4">
        <v>21080000</v>
      </c>
      <c r="C18" s="13" t="s">
        <v>15</v>
      </c>
      <c r="D18" s="5">
        <v>80000</v>
      </c>
      <c r="E18" s="5">
        <v>31200</v>
      </c>
      <c r="F18" s="5">
        <v>132618</v>
      </c>
      <c r="G18" s="5">
        <f t="shared" si="0"/>
        <v>101418</v>
      </c>
      <c r="H18" s="5">
        <f t="shared" si="1"/>
        <v>425.05769230769232</v>
      </c>
    </row>
    <row r="19" spans="1:8" x14ac:dyDescent="0.3">
      <c r="A19" s="4"/>
      <c r="B19" s="4">
        <v>21081100</v>
      </c>
      <c r="C19" s="13" t="s">
        <v>16</v>
      </c>
      <c r="D19" s="5">
        <v>80000</v>
      </c>
      <c r="E19" s="5">
        <v>31200</v>
      </c>
      <c r="F19" s="5">
        <v>20818</v>
      </c>
      <c r="G19" s="5">
        <f t="shared" si="0"/>
        <v>-10382</v>
      </c>
      <c r="H19" s="5">
        <f t="shared" si="1"/>
        <v>66.724358974358978</v>
      </c>
    </row>
    <row r="20" spans="1:8" ht="27.6" x14ac:dyDescent="0.3">
      <c r="A20" s="4"/>
      <c r="B20" s="4">
        <v>21081500</v>
      </c>
      <c r="C20" s="13" t="s">
        <v>17</v>
      </c>
      <c r="D20" s="5">
        <v>0</v>
      </c>
      <c r="E20" s="5">
        <v>0</v>
      </c>
      <c r="F20" s="5">
        <v>111800</v>
      </c>
      <c r="G20" s="5">
        <f t="shared" si="0"/>
        <v>111800</v>
      </c>
      <c r="H20" s="5">
        <f t="shared" si="1"/>
        <v>0</v>
      </c>
    </row>
    <row r="21" spans="1:8" ht="27.6" x14ac:dyDescent="0.3">
      <c r="A21" s="4"/>
      <c r="B21" s="4">
        <v>22000000</v>
      </c>
      <c r="C21" s="13" t="s">
        <v>18</v>
      </c>
      <c r="D21" s="5">
        <v>145700</v>
      </c>
      <c r="E21" s="5">
        <v>90600</v>
      </c>
      <c r="F21" s="5">
        <v>95579.8</v>
      </c>
      <c r="G21" s="5">
        <f t="shared" si="0"/>
        <v>4979.8000000000029</v>
      </c>
      <c r="H21" s="5">
        <f t="shared" si="1"/>
        <v>105.49646799116998</v>
      </c>
    </row>
    <row r="22" spans="1:8" ht="17.399999999999999" customHeight="1" x14ac:dyDescent="0.3">
      <c r="A22" s="4"/>
      <c r="B22" s="4">
        <v>22010000</v>
      </c>
      <c r="C22" s="13" t="s">
        <v>19</v>
      </c>
      <c r="D22" s="5">
        <v>145700</v>
      </c>
      <c r="E22" s="5">
        <v>90600</v>
      </c>
      <c r="F22" s="5">
        <v>95579.8</v>
      </c>
      <c r="G22" s="5">
        <f t="shared" si="0"/>
        <v>4979.8000000000029</v>
      </c>
      <c r="H22" s="5">
        <f t="shared" si="1"/>
        <v>105.49646799116998</v>
      </c>
    </row>
    <row r="23" spans="1:8" x14ac:dyDescent="0.3">
      <c r="A23" s="4"/>
      <c r="B23" s="4">
        <v>22012500</v>
      </c>
      <c r="C23" s="13" t="s">
        <v>20</v>
      </c>
      <c r="D23" s="5">
        <v>145700</v>
      </c>
      <c r="E23" s="5">
        <v>90600</v>
      </c>
      <c r="F23" s="5">
        <v>95579.8</v>
      </c>
      <c r="G23" s="5">
        <f t="shared" si="0"/>
        <v>4979.8000000000029</v>
      </c>
      <c r="H23" s="5">
        <f t="shared" si="1"/>
        <v>105.49646799116998</v>
      </c>
    </row>
    <row r="24" spans="1:8" x14ac:dyDescent="0.3">
      <c r="A24" s="4"/>
      <c r="B24" s="4">
        <v>24000000</v>
      </c>
      <c r="C24" s="13" t="s">
        <v>21</v>
      </c>
      <c r="D24" s="5">
        <v>0</v>
      </c>
      <c r="E24" s="5">
        <v>0</v>
      </c>
      <c r="F24" s="5">
        <v>175.48</v>
      </c>
      <c r="G24" s="5">
        <f t="shared" si="0"/>
        <v>175.48</v>
      </c>
      <c r="H24" s="5">
        <f t="shared" si="1"/>
        <v>0</v>
      </c>
    </row>
    <row r="25" spans="1:8" x14ac:dyDescent="0.3">
      <c r="A25" s="4"/>
      <c r="B25" s="4">
        <v>24060000</v>
      </c>
      <c r="C25" s="13" t="s">
        <v>15</v>
      </c>
      <c r="D25" s="5">
        <v>0</v>
      </c>
      <c r="E25" s="5">
        <v>0</v>
      </c>
      <c r="F25" s="5">
        <v>175.48</v>
      </c>
      <c r="G25" s="5">
        <f t="shared" si="0"/>
        <v>175.48</v>
      </c>
      <c r="H25" s="5">
        <f t="shared" si="1"/>
        <v>0</v>
      </c>
    </row>
    <row r="26" spans="1:8" ht="17.399999999999999" customHeight="1" x14ac:dyDescent="0.3">
      <c r="A26" s="4"/>
      <c r="B26" s="4">
        <v>24060600</v>
      </c>
      <c r="C26" s="13" t="s">
        <v>22</v>
      </c>
      <c r="D26" s="5">
        <v>0</v>
      </c>
      <c r="E26" s="5">
        <v>0</v>
      </c>
      <c r="F26" s="5">
        <v>175.48</v>
      </c>
      <c r="G26" s="5">
        <f t="shared" si="0"/>
        <v>175.48</v>
      </c>
      <c r="H26" s="5">
        <f t="shared" si="1"/>
        <v>0</v>
      </c>
    </row>
    <row r="27" spans="1:8" x14ac:dyDescent="0.3">
      <c r="A27" s="4"/>
      <c r="B27" s="4">
        <v>40000000</v>
      </c>
      <c r="C27" s="13" t="s">
        <v>23</v>
      </c>
      <c r="D27" s="5">
        <v>244573776.44</v>
      </c>
      <c r="E27" s="5">
        <v>176918410.86999997</v>
      </c>
      <c r="F27" s="5">
        <v>172893435.11000001</v>
      </c>
      <c r="G27" s="5">
        <f t="shared" si="0"/>
        <v>-4024975.7599999607</v>
      </c>
      <c r="H27" s="5">
        <f t="shared" si="1"/>
        <v>97.72495370029209</v>
      </c>
    </row>
    <row r="28" spans="1:8" x14ac:dyDescent="0.3">
      <c r="A28" s="4"/>
      <c r="B28" s="4">
        <v>41000000</v>
      </c>
      <c r="C28" s="13" t="s">
        <v>24</v>
      </c>
      <c r="D28" s="5">
        <v>244573776.44</v>
      </c>
      <c r="E28" s="5">
        <v>176918410.86999997</v>
      </c>
      <c r="F28" s="5">
        <v>172893435.11000001</v>
      </c>
      <c r="G28" s="5">
        <f t="shared" si="0"/>
        <v>-4024975.7599999607</v>
      </c>
      <c r="H28" s="5">
        <f t="shared" si="1"/>
        <v>97.72495370029209</v>
      </c>
    </row>
    <row r="29" spans="1:8" x14ac:dyDescent="0.3">
      <c r="A29" s="4"/>
      <c r="B29" s="4">
        <v>41040000</v>
      </c>
      <c r="C29" s="13" t="s">
        <v>25</v>
      </c>
      <c r="D29" s="5">
        <v>52567288</v>
      </c>
      <c r="E29" s="5">
        <v>37035867</v>
      </c>
      <c r="F29" s="5">
        <v>37035867</v>
      </c>
      <c r="G29" s="5">
        <f t="shared" si="0"/>
        <v>0</v>
      </c>
      <c r="H29" s="5">
        <f t="shared" si="1"/>
        <v>100</v>
      </c>
    </row>
    <row r="30" spans="1:8" x14ac:dyDescent="0.3">
      <c r="A30" s="4"/>
      <c r="B30" s="4">
        <v>41040400</v>
      </c>
      <c r="C30" s="13" t="s">
        <v>26</v>
      </c>
      <c r="D30" s="5">
        <v>52567288</v>
      </c>
      <c r="E30" s="5">
        <v>37035867</v>
      </c>
      <c r="F30" s="5">
        <v>37035867</v>
      </c>
      <c r="G30" s="5">
        <f t="shared" si="0"/>
        <v>0</v>
      </c>
      <c r="H30" s="5">
        <f t="shared" si="1"/>
        <v>100</v>
      </c>
    </row>
    <row r="31" spans="1:8" x14ac:dyDescent="0.3">
      <c r="A31" s="4"/>
      <c r="B31" s="4">
        <v>41050000</v>
      </c>
      <c r="C31" s="13" t="s">
        <v>27</v>
      </c>
      <c r="D31" s="5">
        <v>192006488.44</v>
      </c>
      <c r="E31" s="5">
        <v>139882543.86999997</v>
      </c>
      <c r="F31" s="5">
        <v>135857568.10999998</v>
      </c>
      <c r="G31" s="5">
        <f t="shared" si="0"/>
        <v>-4024975.7599999905</v>
      </c>
      <c r="H31" s="5">
        <f t="shared" si="1"/>
        <v>97.122603257958616</v>
      </c>
    </row>
    <row r="32" spans="1:8" ht="138" x14ac:dyDescent="0.3">
      <c r="A32" s="4"/>
      <c r="B32" s="4">
        <v>41050100</v>
      </c>
      <c r="C32" s="17" t="s">
        <v>35</v>
      </c>
      <c r="D32" s="5">
        <v>51327749.43999999</v>
      </c>
      <c r="E32" s="5">
        <v>50323198.899999999</v>
      </c>
      <c r="F32" s="5">
        <v>50323198.899999999</v>
      </c>
      <c r="G32" s="5">
        <f t="shared" si="0"/>
        <v>0</v>
      </c>
      <c r="H32" s="5">
        <f t="shared" si="1"/>
        <v>100</v>
      </c>
    </row>
    <row r="33" spans="1:8" ht="55.2" x14ac:dyDescent="0.3">
      <c r="A33" s="4"/>
      <c r="B33" s="4">
        <v>41050200</v>
      </c>
      <c r="C33" s="17" t="s">
        <v>28</v>
      </c>
      <c r="D33" s="5">
        <v>87000</v>
      </c>
      <c r="E33" s="5">
        <v>67417.67</v>
      </c>
      <c r="F33" s="5">
        <v>48220.72</v>
      </c>
      <c r="G33" s="5">
        <f t="shared" si="0"/>
        <v>-19196.949999999997</v>
      </c>
      <c r="H33" s="5">
        <f t="shared" si="1"/>
        <v>71.525343429993953</v>
      </c>
    </row>
    <row r="34" spans="1:8" ht="138" x14ac:dyDescent="0.3">
      <c r="A34" s="4"/>
      <c r="B34" s="4">
        <v>41050300</v>
      </c>
      <c r="C34" s="17" t="s">
        <v>36</v>
      </c>
      <c r="D34" s="5">
        <v>139393500</v>
      </c>
      <c r="E34" s="5">
        <v>88505830.409999996</v>
      </c>
      <c r="F34" s="5">
        <v>84524878.359999999</v>
      </c>
      <c r="G34" s="5">
        <f t="shared" si="0"/>
        <v>-3980952.049999997</v>
      </c>
      <c r="H34" s="5">
        <f t="shared" si="1"/>
        <v>95.502045422817474</v>
      </c>
    </row>
    <row r="35" spans="1:8" ht="110.4" x14ac:dyDescent="0.3">
      <c r="A35" s="4"/>
      <c r="B35" s="4">
        <v>41050700</v>
      </c>
      <c r="C35" s="17" t="s">
        <v>37</v>
      </c>
      <c r="D35" s="5">
        <v>597489</v>
      </c>
      <c r="E35" s="5">
        <v>385346.89</v>
      </c>
      <c r="F35" s="5">
        <v>372583.44</v>
      </c>
      <c r="G35" s="5">
        <f t="shared" si="0"/>
        <v>-12763.450000000012</v>
      </c>
      <c r="H35" s="5">
        <f t="shared" si="1"/>
        <v>96.687802514767924</v>
      </c>
    </row>
    <row r="36" spans="1:8" x14ac:dyDescent="0.3">
      <c r="A36" s="4"/>
      <c r="B36" s="4">
        <v>41053900</v>
      </c>
      <c r="C36" s="13" t="s">
        <v>29</v>
      </c>
      <c r="D36" s="5">
        <v>600750</v>
      </c>
      <c r="E36" s="5">
        <v>600750</v>
      </c>
      <c r="F36" s="5">
        <v>588686.68999999994</v>
      </c>
      <c r="G36" s="5">
        <f t="shared" si="0"/>
        <v>-12063.310000000056</v>
      </c>
      <c r="H36" s="5">
        <f t="shared" si="1"/>
        <v>97.991958385351623</v>
      </c>
    </row>
    <row r="37" spans="1:8" x14ac:dyDescent="0.3">
      <c r="A37" s="7" t="s">
        <v>30</v>
      </c>
      <c r="B37" s="8"/>
      <c r="C37" s="8"/>
      <c r="D37" s="6">
        <v>16937600</v>
      </c>
      <c r="E37" s="6">
        <v>12100900</v>
      </c>
      <c r="F37" s="6">
        <v>12464175.950000001</v>
      </c>
      <c r="G37" s="6">
        <f t="shared" si="0"/>
        <v>363275.95000000112</v>
      </c>
      <c r="H37" s="6">
        <f t="shared" si="1"/>
        <v>103.00205728499535</v>
      </c>
    </row>
    <row r="38" spans="1:8" x14ac:dyDescent="0.3">
      <c r="A38" s="7" t="s">
        <v>31</v>
      </c>
      <c r="B38" s="8"/>
      <c r="C38" s="8"/>
      <c r="D38" s="6">
        <v>261511376.44</v>
      </c>
      <c r="E38" s="6">
        <v>189019310.87</v>
      </c>
      <c r="F38" s="6">
        <v>185357611.06</v>
      </c>
      <c r="G38" s="6">
        <f t="shared" si="0"/>
        <v>-3661699.8100000024</v>
      </c>
      <c r="H38" s="6">
        <f t="shared" si="1"/>
        <v>98.062790625388345</v>
      </c>
    </row>
    <row r="41" spans="1:8" ht="18" x14ac:dyDescent="0.35">
      <c r="B41" s="18" t="s">
        <v>38</v>
      </c>
      <c r="F41" s="18" t="s">
        <v>39</v>
      </c>
    </row>
  </sheetData>
  <mergeCells count="3">
    <mergeCell ref="A37:C37"/>
    <mergeCell ref="A38:C38"/>
    <mergeCell ref="B2:H2"/>
  </mergeCells>
  <pageMargins left="0.78740157480314965" right="0.59055118110236227" top="0.39370078740157483" bottom="0.39370078740157483" header="0" footer="0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2019-09-04T13:09:38Z</cp:lastPrinted>
  <dcterms:created xsi:type="dcterms:W3CDTF">2019-09-04T12:35:43Z</dcterms:created>
  <dcterms:modified xsi:type="dcterms:W3CDTF">2019-09-04T13:10:17Z</dcterms:modified>
</cp:coreProperties>
</file>