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24\"/>
    </mc:Choice>
  </mc:AlternateContent>
  <bookViews>
    <workbookView xWindow="0" yWindow="0" windowWidth="15204" windowHeight="75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<sst xmlns="http://schemas.openxmlformats.org/spreadsheetml/2006/main" count="294" uniqueCount="121">
  <si>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</si>
  <si>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</si>
  <si>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</si>
  <si>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</si>
  <si>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</si>
  <si>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</si>
  <si>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</si>
  <si>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</si>
  <si>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</si>
  <si>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</si>
  <si>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</si>
  <si>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</si>
  <si>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</si>
  <si>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</si>
  <si>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</si>
  <si>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</si>
  <si>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</si>
  <si>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</si>
  <si>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</si>
  <si>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</si>
  <si>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</si>
  <si>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</si>
  <si>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</si>
  <si>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</si>
  <si>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</si>
  <si>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</si>
  <si>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</si>
  <si>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</si>
  <si>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</si>
  <si>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</si>
  <si>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</si>
  <si>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</si>
  <si>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</si>
  <si>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</si>
  <si>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</si>
  <si>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</si>
  <si>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</si>
  <si>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</si>
  <si>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</si>
  <si>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</si>
  <si>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</si>
  <si>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</si>
  <si>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</si>
  <si>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</si>
  <si>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</si>
  <si>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</si>
  <si>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</si>
  <si>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</si>
  <si>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</si>
  <si>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</si>
  <si>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</si>
  <si>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</si>
  <si>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</si>
  <si>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</si>
  <si>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</si>
  <si>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</si>
  <si>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</si>
  <si>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</si>
  <si>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</si>
  <si>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</si>
  <si>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</si>
  <si>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</si>
  <si>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</si>
  <si>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</si>
  <si>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</si>
  <si>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</si>
  <si>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</si>
  <si>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</si>
  <si>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</si>
  <si>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</si>
  <si>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</si>
  <si>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</si>
  <si>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</si>
  <si>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</si>
  <si>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</si>
  <si>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</si>
  <si>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</si>
  <si>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</si>
  <si>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</si>
  <si>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</si>
  <si>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</si>
  <si>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</si>
  <si>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</si>
  <si>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</si>
  <si>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</si>
  <si>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</si>
  <si>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</si>
  <si>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</si>
  <si>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</si>
  <si>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</si>
  <si>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</si>
  <si>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</si>
  <si>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</si>
  <si>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</si>
  <si>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</si>
  <si>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</si>
  <si>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</si>
  <si>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</si>
  <si>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</si>
  <si>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</si>
  <si>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</si>
  <si>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</si>
  <si>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</si>
  <si>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</si>
  <si>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</si>
  <si>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</si>
  <si>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</si>
  <si>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</si>
  <si>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</si>
  <si>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</si>
  <si>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</si>
  <si>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</si>
  <si>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</si>
  <si>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</si>
  <si>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</si>
  <si>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</si>
  <si>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23.04.2019</t>
  </si>
  <si>
    <t>Cпеціальний фонд (бюджет розвитку)</t>
  </si>
  <si>
    <t>Аналіз фінансування видатків з районного у місті бюджету станом на 24.04.2019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</si>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</sst>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6"/>
  <sheetViews>
    <sheetView tabSelected="1" topLeftCell="A139" workbookViewId="0">
      <selection activeCell="A156" sqref="A156:XFD156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116</v>
      </c>
      <c r="B2" s="11"/>
      <c r="C2" s="11"/>
      <c r="D2" s="11"/>
      <c r="E2" s="11"/>
      <c r="F2" s="11"/>
      <c r="G2" s="21"/>
    </row>
    <row r="3" spans="1:7" s="12" customFormat="1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14392338.34</v>
      </c>
      <c r="E6" s="7">
        <v>11843929.189999998</v>
      </c>
      <c r="F6" s="7">
        <f>IF(D6=0,0,(E6/D6)*100)</f>
        <v>82.293293210615275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10091325.34</v>
      </c>
      <c r="E7" s="10">
        <v>8432567.1699999999</v>
      </c>
      <c r="F7" s="10">
        <f>IF(D7=0,0,(E7/D7)*100)</f>
        <v>83.562534016963923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2335280</v>
      </c>
      <c r="E8" s="10">
        <v>1813511.01</v>
      </c>
      <c r="F8" s="10">
        <f>IF(D8=0,0,(E8/D8)*100)</f>
        <v>77.65711220924257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217130</v>
      </c>
      <c r="E9" s="10">
        <v>151194.67000000001</v>
      </c>
      <c r="F9" s="10">
        <f>IF(D9=0,0,(E9/D9)*100)</f>
        <v>69.633247363330725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908734</v>
      </c>
      <c r="E10" s="10">
        <v>718662</v>
      </c>
      <c r="F10" s="10">
        <f>IF(D10=0,0,(E10/D10)*100)</f>
        <v>79.083868326705058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4000</v>
      </c>
      <c r="E11" s="10">
        <v>2407.69</v>
      </c>
      <c r="F11" s="10">
        <f>IF(D11=0,0,(E11/D11)*100)</f>
        <v>60.192250000000001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676286</v>
      </c>
      <c r="E12" s="10">
        <v>590132.43999999994</v>
      </c>
      <c r="F12" s="10">
        <f>IF(D12=0,0,(E12/D12)*100)</f>
        <v>87.260780202458704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14719</v>
      </c>
      <c r="E13" s="10">
        <v>10074.620000000001</v>
      </c>
      <c r="F13" s="10">
        <f>IF(D13=0,0,(E13/D13)*100)</f>
        <v>68.446361845234065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127589</v>
      </c>
      <c r="E14" s="10">
        <v>112202.75</v>
      </c>
      <c r="F14" s="10">
        <f>IF(D14=0,0,(E14/D14)*100)</f>
        <v>87.940770756099667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2451</v>
      </c>
      <c r="E15" s="10">
        <v>1712.92</v>
      </c>
      <c r="F15" s="10">
        <f>IF(D15=0,0,(E15/D15)*100)</f>
        <v>69.88657690738475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11463.92</v>
      </c>
      <c r="F16" s="10">
        <f>IF(D16=0,0,(E16/D16)*100)</f>
        <v>77.333513221802491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3371</v>
      </c>
      <c r="F17" s="7">
        <f>IF(D17=0,0,(E17/D17)*100)</f>
        <v>9.949822904368359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3371</v>
      </c>
      <c r="F18" s="10">
        <f>IF(D18=0,0,(E18/D18)*100)</f>
        <v>9.949822904368359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22500</v>
      </c>
      <c r="E19" s="7">
        <v>12839.65</v>
      </c>
      <c r="F19" s="7">
        <f>IF(D19=0,0,(E19/D19)*100)</f>
        <v>57.065111111111108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22500</v>
      </c>
      <c r="E21" s="10">
        <v>12839.65</v>
      </c>
      <c r="F21" s="10">
        <f>IF(D21=0,0,(E21/D21)*100)</f>
        <v>57.065111111111108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3600</v>
      </c>
      <c r="F22" s="7">
        <f>IF(D22=0,0,(E22/D22)*100)</f>
        <v>48.648648648648653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3600</v>
      </c>
      <c r="F23" s="10">
        <f>IF(D23=0,0,(E23/D23)*100)</f>
        <v>48.648648648648653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45821</v>
      </c>
      <c r="E30" s="7">
        <v>27588.960000000003</v>
      </c>
      <c r="F30" s="7">
        <f>IF(D30=0,0,(E30/D30)*100)</f>
        <v>60.210296588900292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37557</v>
      </c>
      <c r="E31" s="10">
        <v>23073.24</v>
      </c>
      <c r="F31" s="10">
        <f>IF(D31=0,0,(E31/D31)*100)</f>
        <v>61.435258407221028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8264</v>
      </c>
      <c r="E32" s="10">
        <v>4515.72</v>
      </c>
      <c r="F32" s="10">
        <f>IF(D32=0,0,(E32/D32)*100)</f>
        <v>54.643272023233301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37150</v>
      </c>
      <c r="E35" s="7">
        <v>31893.32</v>
      </c>
      <c r="F35" s="7">
        <f>IF(D35=0,0,(E35/D35)*100)</f>
        <v>85.850121130551813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17000</v>
      </c>
      <c r="E37" s="10">
        <v>11743.32</v>
      </c>
      <c r="F37" s="10">
        <f>IF(D37=0,0,(E37/D37)*100)</f>
        <v>69.078352941176462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26359</v>
      </c>
      <c r="E38" s="7">
        <v>26359</v>
      </c>
      <c r="F38" s="7">
        <f>IF(D38=0,0,(E38/D38)*100)</f>
        <v>100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26359</v>
      </c>
      <c r="E39" s="10">
        <v>26359</v>
      </c>
      <c r="F39" s="10">
        <f>IF(D39=0,0,(E39/D39)*100)</f>
        <v>100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8108098.3200000003</v>
      </c>
      <c r="E43" s="7">
        <v>7598934.0300000003</v>
      </c>
      <c r="F43" s="7">
        <f>IF(D43=0,0,(E43/D43)*100)</f>
        <v>93.720299509145562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8108098.3200000003</v>
      </c>
      <c r="E44" s="10">
        <v>7598934.0300000003</v>
      </c>
      <c r="F44" s="10">
        <f>IF(D44=0,0,(E44/D44)*100)</f>
        <v>93.720299509145562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28049667.850000001</v>
      </c>
      <c r="E45" s="7">
        <v>26646836.140000001</v>
      </c>
      <c r="F45" s="7">
        <f>IF(D45=0,0,(E45/D45)*100)</f>
        <v>94.998758211677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28049667.850000001</v>
      </c>
      <c r="E46" s="10">
        <v>26646836.140000001</v>
      </c>
      <c r="F46" s="10">
        <f>IF(D46=0,0,(E46/D46)*100)</f>
        <v>94.998758211677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32741.89</v>
      </c>
      <c r="E49" s="7">
        <v>32741.89</v>
      </c>
      <c r="F49" s="7">
        <f>IF(D49=0,0,(E49/D49)*100)</f>
        <v>100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38.42</v>
      </c>
      <c r="E50" s="10">
        <v>38.42</v>
      </c>
      <c r="F50" s="10">
        <f>IF(D50=0,0,(E50/D50)*100)</f>
        <v>100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32703.47</v>
      </c>
      <c r="E51" s="10">
        <v>32703.47</v>
      </c>
      <c r="F51" s="10">
        <f>IF(D51=0,0,(E51/D51)*100)</f>
        <v>100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336017.08</v>
      </c>
      <c r="E52" s="7">
        <v>284121.8</v>
      </c>
      <c r="F52" s="7">
        <f>IF(D52=0,0,(E52/D52)*100)</f>
        <v>84.555761272611491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336007.08</v>
      </c>
      <c r="E54" s="10">
        <v>284121.8</v>
      </c>
      <c r="F54" s="10">
        <f>IF(D54=0,0,(E54/D54)*100)</f>
        <v>84.558277760099571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47300</v>
      </c>
      <c r="E55" s="7">
        <v>45580</v>
      </c>
      <c r="F55" s="7">
        <f>IF(D55=0,0,(E55/D55)*100)</f>
        <v>96.36363636363636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47300</v>
      </c>
      <c r="E57" s="10">
        <v>45580</v>
      </c>
      <c r="F57" s="10">
        <f>IF(D57=0,0,(E57/D57)*100)</f>
        <v>96.36363636363636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16207105.42</v>
      </c>
      <c r="E58" s="7">
        <v>15238648.439999999</v>
      </c>
      <c r="F58" s="7">
        <f>IF(D58=0,0,(E58/D58)*100)</f>
        <v>94.024491388789883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242.12</v>
      </c>
      <c r="E59" s="10">
        <v>178.91</v>
      </c>
      <c r="F59" s="10">
        <f>IF(D59=0,0,(E59/D59)*100)</f>
        <v>73.893110854121929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16206863.300000001</v>
      </c>
      <c r="E60" s="10">
        <v>15238469.529999999</v>
      </c>
      <c r="F60" s="10">
        <f>IF(D60=0,0,(E60/D60)*100)</f>
        <v>94.024792138525655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2973792.9</v>
      </c>
      <c r="E61" s="7">
        <v>2746950.87</v>
      </c>
      <c r="F61" s="7">
        <f>IF(D61=0,0,(E61/D61)*100)</f>
        <v>92.371962755039206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2973792.9</v>
      </c>
      <c r="E63" s="10">
        <v>2746950.87</v>
      </c>
      <c r="F63" s="10">
        <f>IF(D63=0,0,(E63/D63)*100)</f>
        <v>92.371962755039206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5651556.9500000002</v>
      </c>
      <c r="E64" s="7">
        <v>5467458.5199999996</v>
      </c>
      <c r="F64" s="7">
        <f>IF(D64=0,0,(E64/D64)*100)</f>
        <v>96.742518360360847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39.120000000000005</v>
      </c>
      <c r="E65" s="10">
        <v>35.130000000000003</v>
      </c>
      <c r="F65" s="10">
        <f>IF(D65=0,0,(E65/D65)*100)</f>
        <v>89.800613496932513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5651517.8300000001</v>
      </c>
      <c r="E66" s="10">
        <v>5467423.3899999997</v>
      </c>
      <c r="F66" s="10">
        <f>IF(D66=0,0,(E66/D66)*100)</f>
        <v>96.742566412464086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159075.59</v>
      </c>
      <c r="E67" s="7">
        <v>127515.32</v>
      </c>
      <c r="F67" s="7">
        <f>IF(D67=0,0,(E67/D67)*100)</f>
        <v>80.160205597854457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159070.59</v>
      </c>
      <c r="E69" s="10">
        <v>127515.32</v>
      </c>
      <c r="F69" s="10">
        <f>IF(D69=0,0,(E69/D69)*100)</f>
        <v>80.162725240410566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3717753.85</v>
      </c>
      <c r="E70" s="7">
        <v>3542867.58</v>
      </c>
      <c r="F70" s="7">
        <f>IF(D70=0,0,(E70/D70)*100)</f>
        <v>95.295915839075789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65.740000000000009</v>
      </c>
      <c r="E71" s="10">
        <v>45.74</v>
      </c>
      <c r="F71" s="10">
        <f>IF(D71=0,0,(E71/D71)*100)</f>
        <v>69.577121995740782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3717688.11</v>
      </c>
      <c r="E72" s="10">
        <v>3542821.84</v>
      </c>
      <c r="F72" s="10">
        <f>IF(D72=0,0,(E72/D72)*100)</f>
        <v>95.296370625345446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9651025.8999999985</v>
      </c>
      <c r="E75" s="7">
        <v>9506273.3500000015</v>
      </c>
      <c r="F75" s="7">
        <f>IF(D75=0,0,(E75/D75)*100)</f>
        <v>98.50013302730855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4876.87</v>
      </c>
      <c r="E76" s="10">
        <v>4776.47</v>
      </c>
      <c r="F76" s="10">
        <f>IF(D76=0,0,(E76/D76)*100)</f>
        <v>97.941302515752938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9646149.0299999993</v>
      </c>
      <c r="E77" s="10">
        <v>9501496.8800000008</v>
      </c>
      <c r="F77" s="10">
        <f>IF(D77=0,0,(E77/D77)*100)</f>
        <v>98.500415559099039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1962956.77</v>
      </c>
      <c r="E78" s="7">
        <v>1936102.27</v>
      </c>
      <c r="F78" s="7">
        <f>IF(D78=0,0,(E78/D78)*100)</f>
        <v>98.631936249925673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626.68000000000006</v>
      </c>
      <c r="E79" s="10">
        <v>576.77</v>
      </c>
      <c r="F79" s="10">
        <f>IF(D79=0,0,(E79/D79)*100)</f>
        <v>92.03580774877129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1962330.09</v>
      </c>
      <c r="E80" s="10">
        <v>1935525.5</v>
      </c>
      <c r="F80" s="10">
        <f>IF(D80=0,0,(E80/D80)*100)</f>
        <v>98.634042756792255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1101872.45</v>
      </c>
      <c r="E81" s="7">
        <v>1043828.65</v>
      </c>
      <c r="F81" s="7">
        <f>IF(D81=0,0,(E81/D81)*100)</f>
        <v>94.732257803523453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410.19</v>
      </c>
      <c r="E82" s="10">
        <v>334.11</v>
      </c>
      <c r="F82" s="10">
        <f>IF(D82=0,0,(E82/D82)*100)</f>
        <v>81.452497623052736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1101462.26</v>
      </c>
      <c r="E83" s="10">
        <v>1043494.54</v>
      </c>
      <c r="F83" s="10">
        <f>IF(D83=0,0,(E83/D83)*100)</f>
        <v>94.737203251975245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87368.77</v>
      </c>
      <c r="E84" s="7">
        <v>75762</v>
      </c>
      <c r="F84" s="7">
        <f>IF(D84=0,0,(E84/D84)*100)</f>
        <v>86.71519583027208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87368.77</v>
      </c>
      <c r="E85" s="10">
        <v>75762</v>
      </c>
      <c r="F85" s="10">
        <f>IF(D85=0,0,(E85/D85)*100)</f>
        <v>86.71519583027208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6764.16</v>
      </c>
      <c r="E86" s="7">
        <v>6760.71</v>
      </c>
      <c r="F86" s="7">
        <f>IF(D86=0,0,(E86/D86)*100)</f>
        <v>99.948995884189614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4.17</v>
      </c>
      <c r="F87" s="10">
        <f>IF(D87=0,0,(E87/D87)*100)</f>
        <v>54.724409448818889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6756.54</v>
      </c>
      <c r="E88" s="10">
        <v>6756.54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73593.61</v>
      </c>
      <c r="E89" s="7">
        <v>4330.6099999999997</v>
      </c>
      <c r="F89" s="7">
        <f>IF(D89=0,0,(E89/D89)*100)</f>
        <v>5.8844918736830545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73593.61</v>
      </c>
      <c r="E90" s="10">
        <v>4330.6099999999997</v>
      </c>
      <c r="F90" s="10">
        <f>IF(D90=0,0,(E90/D90)*100)</f>
        <v>5.8844918736830545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0</v>
      </c>
      <c r="E91" s="7">
        <v>0</v>
      </c>
      <c r="F91" s="7">
        <f>IF(D91=0,0,(E91/D91)*100)</f>
        <v>0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0</v>
      </c>
      <c r="E92" s="10">
        <v>0</v>
      </c>
      <c r="F92" s="10">
        <f>IF(D92=0,0,(E92/D92)*100)</f>
        <v>0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5991562</v>
      </c>
      <c r="E93" s="7">
        <v>5934644.7400000002</v>
      </c>
      <c r="F93" s="7">
        <f>IF(D93=0,0,(E93/D93)*100)</f>
        <v>99.050043043867362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4503993</v>
      </c>
      <c r="E94" s="10">
        <v>4503993</v>
      </c>
      <c r="F94" s="10">
        <f>IF(D94=0,0,(E94/D94)*100)</f>
        <v>100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990880</v>
      </c>
      <c r="E95" s="10">
        <v>990880</v>
      </c>
      <c r="F95" s="10">
        <f>IF(D95=0,0,(E95/D95)*100)</f>
        <v>100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264295</v>
      </c>
      <c r="E96" s="10">
        <v>215405.94</v>
      </c>
      <c r="F96" s="10">
        <f>IF(D96=0,0,(E96/D96)*100)</f>
        <v>81.502086683440851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46000</v>
      </c>
      <c r="E98" s="10">
        <v>45845.51</v>
      </c>
      <c r="F98" s="10">
        <f>IF(D98=0,0,(E98/D98)*100)</f>
        <v>99.664152173913038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60319</v>
      </c>
      <c r="E99" s="10">
        <v>54646.76</v>
      </c>
      <c r="F99" s="10">
        <f>IF(D99=0,0,(E99/D99)*100)</f>
        <v>90.596263200649886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21700</v>
      </c>
      <c r="E100" s="10">
        <v>21340</v>
      </c>
      <c r="F100" s="10">
        <f>IF(D100=0,0,(E100/D100)*100)</f>
        <v>98.341013824884797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82084</v>
      </c>
      <c r="E101" s="10">
        <v>82082.73</v>
      </c>
      <c r="F101" s="10">
        <f>IF(D101=0,0,(E101/D101)*100)</f>
        <v>99.998452804444227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3181</v>
      </c>
      <c r="E102" s="10">
        <v>2620.89</v>
      </c>
      <c r="F102" s="10">
        <f>IF(D102=0,0,(E102/D102)*100)</f>
        <v>82.392015089594466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15282</v>
      </c>
      <c r="E103" s="10">
        <v>14415.03</v>
      </c>
      <c r="F103" s="10">
        <f>IF(D103=0,0,(E103/D103)*100)</f>
        <v>94.326855123674918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800</v>
      </c>
      <c r="E104" s="10">
        <v>386.88</v>
      </c>
      <c r="F104" s="10">
        <f>IF(D104=0,0,(E104/D104)*100)</f>
        <v>48.36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1393214</v>
      </c>
      <c r="E106" s="7">
        <v>1371946.3399999999</v>
      </c>
      <c r="F106" s="7">
        <f>IF(D106=0,0,(E106/D106)*100)</f>
        <v>98.473482178617203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945238</v>
      </c>
      <c r="E107" s="10">
        <v>945237.94</v>
      </c>
      <c r="F107" s="10">
        <f>IF(D107=0,0,(E107/D107)*100)</f>
        <v>99.999993652392305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207420</v>
      </c>
      <c r="E108" s="10">
        <v>207419.92</v>
      </c>
      <c r="F108" s="10">
        <f>IF(D108=0,0,(E108/D108)*100)</f>
        <v>99.999961430913132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104053</v>
      </c>
      <c r="E109" s="10">
        <v>82794.3</v>
      </c>
      <c r="F109" s="10">
        <f>IF(D109=0,0,(E109/D109)*100)</f>
        <v>79.569354079171191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63322</v>
      </c>
      <c r="E111" s="10">
        <v>63321.8</v>
      </c>
      <c r="F111" s="10">
        <f>IF(D111=0,0,(E111/D111)*100)</f>
        <v>99.999684154006502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2161</v>
      </c>
      <c r="E112" s="10">
        <v>2160.56</v>
      </c>
      <c r="F112" s="10">
        <f>IF(D112=0,0,(E112/D112)*100)</f>
        <v>99.979639055992592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2923</v>
      </c>
      <c r="E114" s="10">
        <v>2922.48</v>
      </c>
      <c r="F114" s="10">
        <f>IF(D114=0,0,(E114/D114)*100)</f>
        <v>99.982210058159424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5848</v>
      </c>
      <c r="E115" s="10">
        <v>5847.45</v>
      </c>
      <c r="F115" s="10">
        <f>IF(D115=0,0,(E115/D115)*100)</f>
        <v>99.990595075239398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1689</v>
      </c>
      <c r="E116" s="10">
        <v>1688.25</v>
      </c>
      <c r="F116" s="10">
        <f>IF(D116=0,0,(E116/D116)*100)</f>
        <v>99.955595026642982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245</v>
      </c>
      <c r="E117" s="10">
        <v>240</v>
      </c>
      <c r="F117" s="10">
        <f>IF(D117=0,0,(E117/D117)*100)</f>
        <v>97.959183673469383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152674</v>
      </c>
      <c r="E118" s="7">
        <v>150498.15000000002</v>
      </c>
      <c r="F118" s="7">
        <f>IF(D118=0,0,(E118/D118)*100)</f>
        <v>98.574839199863774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100</v>
      </c>
      <c r="E119" s="10">
        <v>31.92</v>
      </c>
      <c r="F119" s="10">
        <f>IF(D119=0,0,(E119/D119)*100)</f>
        <v>31.920000000000005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152574</v>
      </c>
      <c r="E120" s="10">
        <v>150466.23000000001</v>
      </c>
      <c r="F120" s="10">
        <f>IF(D120=0,0,(E120/D120)*100)</f>
        <v>98.618526092256872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186684.89</v>
      </c>
      <c r="E121" s="7">
        <v>186225.29</v>
      </c>
      <c r="F121" s="7">
        <f>IF(D121=0,0,(E121/D121)*100)</f>
        <v>99.753809748609001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186684.89</v>
      </c>
      <c r="E122" s="10">
        <v>186225.29</v>
      </c>
      <c r="F122" s="10">
        <f>IF(D122=0,0,(E122/D122)*100)</f>
        <v>99.753809748609001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112002</v>
      </c>
      <c r="E123" s="7">
        <v>105850.91</v>
      </c>
      <c r="F123" s="7">
        <f>IF(D123=0,0,(E123/D123)*100)</f>
        <v>94.508053427617369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4360</v>
      </c>
      <c r="E125" s="10">
        <v>2722.84</v>
      </c>
      <c r="F125" s="10">
        <f>IF(D125=0,0,(E125/D125)*100)</f>
        <v>62.450458715596334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107642</v>
      </c>
      <c r="E126" s="10">
        <v>103128.07</v>
      </c>
      <c r="F126" s="10">
        <f>IF(D126=0,0,(E126/D126)*100)</f>
        <v>95.806534624031514</v>
      </c>
    </row>
    <row r="127" spans="1:6" x14ac:dyDescent="0.3">
      <c r="A127" s="5" t="s">
        <v>107</v>
      </c>
      <c r="B127" s="6" t="s">
        <v>55</v>
      </c>
      <c r="C127" s="7">
        <v>3173855</v>
      </c>
      <c r="D127" s="7">
        <v>1079894.6600000001</v>
      </c>
      <c r="E127" s="7">
        <v>556800.58000000007</v>
      </c>
      <c r="F127" s="7">
        <f>IF(D127=0,0,(E127/D127)*100)</f>
        <v>51.560638331149825</v>
      </c>
    </row>
    <row r="128" spans="1:6" x14ac:dyDescent="0.3">
      <c r="A128" s="8" t="s">
        <v>14</v>
      </c>
      <c r="B128" s="9" t="s">
        <v>15</v>
      </c>
      <c r="C128" s="10">
        <v>209500</v>
      </c>
      <c r="D128" s="10">
        <v>199000</v>
      </c>
      <c r="E128" s="10">
        <v>198998.39999999999</v>
      </c>
      <c r="F128" s="10">
        <f>IF(D128=0,0,(E128/D128)*100)</f>
        <v>99.999195979899497</v>
      </c>
    </row>
    <row r="129" spans="1:7" x14ac:dyDescent="0.3">
      <c r="A129" s="8" t="s">
        <v>16</v>
      </c>
      <c r="B129" s="9" t="s">
        <v>17</v>
      </c>
      <c r="C129" s="10">
        <v>2687772</v>
      </c>
      <c r="D129" s="10">
        <v>803698.66</v>
      </c>
      <c r="E129" s="10">
        <v>332611.87</v>
      </c>
      <c r="F129" s="10">
        <f>IF(D129=0,0,(E129/D129)*100)</f>
        <v>41.385146766326571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3598</v>
      </c>
      <c r="E130" s="10">
        <v>0</v>
      </c>
      <c r="F130" s="10">
        <f>IF(D130=0,0,(E130/D130)*100)</f>
        <v>0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7651</v>
      </c>
      <c r="E131" s="10">
        <v>0</v>
      </c>
      <c r="F131" s="10">
        <f>IF(D131=0,0,(E131/D131)*100)</f>
        <v>0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65947</v>
      </c>
      <c r="E132" s="10">
        <v>25190.31</v>
      </c>
      <c r="F132" s="10">
        <f>IF(D132=0,0,(E132/D132)*100)</f>
        <v>38.197810362867152</v>
      </c>
    </row>
    <row r="133" spans="1:7" x14ac:dyDescent="0.3">
      <c r="A133" s="5" t="s">
        <v>110</v>
      </c>
      <c r="B133" s="6" t="s">
        <v>111</v>
      </c>
      <c r="C133" s="7">
        <v>305585830.28999996</v>
      </c>
      <c r="D133" s="7">
        <v>101893776.72000003</v>
      </c>
      <c r="E133" s="7">
        <v>94795433.360000014</v>
      </c>
      <c r="F133" s="7">
        <f>IF(D133=0,0,(E133/D133)*100)</f>
        <v>93.033584985758282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118</v>
      </c>
      <c r="B138" s="11"/>
      <c r="C138" s="11"/>
      <c r="D138" s="11"/>
      <c r="E138" s="11"/>
      <c r="F138" s="11"/>
      <c r="G138" s="21"/>
    </row>
    <row r="139" spans="1:7" s="12" customFormat="1" x14ac:dyDescent="0.3">
      <c r="A139" s="22" t="s">
        <v>117</v>
      </c>
      <c r="B139" s="22"/>
      <c r="C139" s="22"/>
      <c r="D139" s="22"/>
      <c r="E139" s="22"/>
      <c r="F139" s="22"/>
      <c r="G139" s="23"/>
    </row>
    <row r="140" spans="1:7" x14ac:dyDescent="0.3">
      <c r="A140" s="12"/>
      <c r="B140" s="12"/>
      <c r="C140" s="12"/>
      <c r="D140" s="12"/>
      <c r="E140" s="12" t="s">
        <v>1</v>
      </c>
      <c r="F140" s="12"/>
    </row>
    <row r="141" spans="1:7" ht="55.2" x14ac:dyDescent="0.3">
      <c r="A141" s="14" t="s">
        <v>2</v>
      </c>
      <c r="B141" s="14" t="s">
        <v>3</v>
      </c>
      <c r="C141" s="14" t="s">
        <v>4</v>
      </c>
      <c r="D141" s="14" t="s">
        <v>5</v>
      </c>
      <c r="E141" s="14" t="s">
        <v>6</v>
      </c>
      <c r="F141" s="14" t="s">
        <v>7</v>
      </c>
    </row>
    <row r="142" spans="1:7" ht="41.4" x14ac:dyDescent="0.3">
      <c r="A142" s="15" t="s">
        <v>8</v>
      </c>
      <c r="B142" s="16" t="s">
        <v>9</v>
      </c>
      <c r="C142" s="17">
        <v>1736938</v>
      </c>
      <c r="D142" s="17">
        <v>669911</v>
      </c>
      <c r="E142" s="17">
        <v>668204.74</v>
      </c>
      <c r="F142" s="17">
        <v>99.745300495140398</v>
      </c>
    </row>
    <row r="143" spans="1:7" ht="27.6" x14ac:dyDescent="0.3">
      <c r="A143" s="18" t="s">
        <v>112</v>
      </c>
      <c r="B143" s="19" t="s">
        <v>113</v>
      </c>
      <c r="C143" s="20">
        <v>225783</v>
      </c>
      <c r="D143" s="20">
        <v>225783</v>
      </c>
      <c r="E143" s="20">
        <v>224077</v>
      </c>
      <c r="F143" s="20">
        <v>99.244407240580557</v>
      </c>
    </row>
    <row r="144" spans="1:7" x14ac:dyDescent="0.3">
      <c r="A144" s="18" t="s">
        <v>114</v>
      </c>
      <c r="B144" s="19" t="s">
        <v>115</v>
      </c>
      <c r="C144" s="20">
        <v>1511155</v>
      </c>
      <c r="D144" s="20">
        <v>444128</v>
      </c>
      <c r="E144" s="20">
        <v>444127.74</v>
      </c>
      <c r="F144" s="20">
        <v>99.999941458318318</v>
      </c>
    </row>
    <row r="145" spans="1:6" ht="55.2" x14ac:dyDescent="0.3">
      <c r="A145" s="15" t="s">
        <v>94</v>
      </c>
      <c r="B145" s="16" t="s">
        <v>95</v>
      </c>
      <c r="C145" s="17">
        <v>54000</v>
      </c>
      <c r="D145" s="17">
        <v>26000</v>
      </c>
      <c r="E145" s="17">
        <v>0</v>
      </c>
      <c r="F145" s="17">
        <v>0</v>
      </c>
    </row>
    <row r="146" spans="1:6" ht="27.6" x14ac:dyDescent="0.3">
      <c r="A146" s="18" t="s">
        <v>112</v>
      </c>
      <c r="B146" s="19" t="s">
        <v>113</v>
      </c>
      <c r="C146" s="20">
        <v>54000</v>
      </c>
      <c r="D146" s="20">
        <v>26000</v>
      </c>
      <c r="E146" s="20">
        <v>0</v>
      </c>
      <c r="F146" s="20">
        <v>0</v>
      </c>
    </row>
    <row r="147" spans="1:6" x14ac:dyDescent="0.3">
      <c r="A147" s="15" t="s">
        <v>107</v>
      </c>
      <c r="B147" s="16" t="s">
        <v>55</v>
      </c>
      <c r="C147" s="17">
        <v>2856511</v>
      </c>
      <c r="D147" s="17">
        <v>2637111</v>
      </c>
      <c r="E147" s="17">
        <v>401339</v>
      </c>
      <c r="F147" s="17">
        <v>15.218889155594892</v>
      </c>
    </row>
    <row r="148" spans="1:6" ht="27.6" x14ac:dyDescent="0.3">
      <c r="A148" s="18" t="s">
        <v>112</v>
      </c>
      <c r="B148" s="19" t="s">
        <v>113</v>
      </c>
      <c r="C148" s="20">
        <v>611824</v>
      </c>
      <c r="D148" s="20">
        <v>392424</v>
      </c>
      <c r="E148" s="20">
        <v>0</v>
      </c>
      <c r="F148" s="20">
        <v>0</v>
      </c>
    </row>
    <row r="149" spans="1:6" x14ac:dyDescent="0.3">
      <c r="A149" s="18" t="s">
        <v>114</v>
      </c>
      <c r="B149" s="19" t="s">
        <v>115</v>
      </c>
      <c r="C149" s="20">
        <v>2244687</v>
      </c>
      <c r="D149" s="20">
        <v>2244687</v>
      </c>
      <c r="E149" s="20">
        <v>401339</v>
      </c>
      <c r="F149" s="20">
        <v>17.879508367981817</v>
      </c>
    </row>
    <row r="150" spans="1:6" x14ac:dyDescent="0.3">
      <c r="A150" s="15" t="s">
        <v>110</v>
      </c>
      <c r="B150" s="16" t="s">
        <v>111</v>
      </c>
      <c r="C150" s="17">
        <v>4647449</v>
      </c>
      <c r="D150" s="17">
        <v>3333022</v>
      </c>
      <c r="E150" s="17">
        <v>1069543.74</v>
      </c>
      <c r="F150" s="17">
        <v>32.089309341492495</v>
      </c>
    </row>
    <row r="151" spans="1:6" x14ac:dyDescent="0.3">
      <c r="A151" s="13"/>
      <c r="B151" s="13"/>
      <c r="C151" s="13"/>
      <c r="D151" s="13"/>
      <c r="E151" s="13"/>
      <c r="F151" s="13"/>
    </row>
    <row r="156" spans="1:6" s="12" customFormat="1" ht="18" x14ac:dyDescent="0.35">
      <c r="A156" s="24" t="s">
        <v>119</v>
      </c>
      <c r="B156" s="24"/>
      <c r="C156" s="24"/>
      <c r="D156" s="24" t="s">
        <v>120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2019-04-24T12:24:35Z</cp:lastPrinted>
  <dcterms:created xsi:type="dcterms:W3CDTF">2019-04-24T12:21:20Z</dcterms:created>
  <dcterms:modified xsi:type="dcterms:W3CDTF">2019-04-24T12:24:57Z</dcterms:modified>
</cp:coreProperties>
</file>