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грудень\05\"/>
    </mc:Choice>
  </mc:AlternateContent>
  <bookViews>
    <workbookView xWindow="0" yWindow="0" windowWidth="2293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<sst xmlns="http://schemas.openxmlformats.org/spreadsheetml/2006/main" count="306" uniqueCount="119">
  <si>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</si>
  <si>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</si>
  <si>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</si>
  <si>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</si>
  <si>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</si>
  <si>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</si>
  <si>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</si>
  <si>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</si>
  <si>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</si>
  <si>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</si>
  <si>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</si>
  <si>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</si>
  <si>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</si>
  <si>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</si>
  <si>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</si>
  <si>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</si>
  <si>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</si>
  <si>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</si>
  <si>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</si>
  <si>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</si>
  <si>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</si>
  <si>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</si>
  <si>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</si>
  <si>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</si>
  <si>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</si>
  <si>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</si>
  <si>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</si>
  <si>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</si>
  <si>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</si>
  <si>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</si>
  <si>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</si>
  <si>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</si>
  <si>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</si>
  <si>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</si>
  <si>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</si>
  <si>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</si>
  <si>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</si>
  <si>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</si>
  <si>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</si>
  <si>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</si>
  <si>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</si>
  <si>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</si>
  <si>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</si>
  <si>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</si>
  <si>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</si>
  <si>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</si>
  <si>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</si>
  <si>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</si>
  <si>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</si>
  <si>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</si>
  <si>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</si>
  <si>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</si>
  <si>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</si>
  <si>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</si>
  <si>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</si>
  <si>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</si>
  <si>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</si>
  <si>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</si>
  <si>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</si>
  <si>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</si>
  <si>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</si>
  <si>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</si>
  <si>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</si>
  <si>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</si>
  <si>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</si>
  <si>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</si>
  <si>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</si>
  <si>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</si>
  <si>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</si>
  <si>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</si>
  <si>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</si>
  <si>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</si>
  <si>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</si>
  <si>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</si>
  <si>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</si>
  <si>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</si>
  <si>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</si>
  <si>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</si>
  <si>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</si>
  <si>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</si>
  <si>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</si>
  <si>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</si>
  <si>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</si>
  <si>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</si>
  <si>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</si>
  <si>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</si>
  <si>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</si>
  <si>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</si>
  <si>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</si>
  <si>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</si>
  <si>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</si>
  <si>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</si>
  <si>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</si>
  <si>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</si>
  <si>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</si>
  <si>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</si>
  <si>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</si>
  <si>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</si>
  <si>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</si>
  <si>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</si>
  <si>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</si>
  <si>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</si>
  <si>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</si>
  <si>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</si>
  <si>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</si>
  <si>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</si>
  <si>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</si>
  <si>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</si>
  <si>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</si>
  <si>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</si>
  <si>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</si>
  <si>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</si>
  <si>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</si>
  <si>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</si>
  <si>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</si>
  <si>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</si>
  <si>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</si>
  <si>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04.12.2018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</si>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</sst>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5"/>
  <sheetViews>
    <sheetView tabSelected="1" topLeftCell="A150" workbookViewId="0">
      <selection activeCell="A165" sqref="A165:XFD165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32982793</v>
      </c>
      <c r="D6" s="12">
        <v>32982793</v>
      </c>
      <c r="E6" s="12">
        <v>29086840.919999998</v>
      </c>
      <c r="F6" s="12">
        <f>IF(D6=0,0,(E6/D6)*100)</f>
        <v>88.187925504065106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23080351</v>
      </c>
      <c r="E7" s="15">
        <v>20431205.129999999</v>
      </c>
      <c r="F7" s="15">
        <f>IF(D7=0,0,(E7/D7)*100)</f>
        <v>88.522072866222871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5077678</v>
      </c>
      <c r="E8" s="15">
        <v>4507378.9000000004</v>
      </c>
      <c r="F8" s="15">
        <f>IF(D8=0,0,(E8/D8)*100)</f>
        <v>88.768505998214152</v>
      </c>
    </row>
    <row r="9" spans="1:7" x14ac:dyDescent="0.3">
      <c r="A9" s="13" t="s">
        <v>13</v>
      </c>
      <c r="B9" s="14" t="s">
        <v>14</v>
      </c>
      <c r="C9" s="15">
        <v>619588</v>
      </c>
      <c r="D9" s="15">
        <v>619588</v>
      </c>
      <c r="E9" s="15">
        <v>571075.89</v>
      </c>
      <c r="F9" s="15">
        <f>IF(D9=0,0,(E9/D9)*100)</f>
        <v>92.170263142604441</v>
      </c>
    </row>
    <row r="10" spans="1:7" x14ac:dyDescent="0.3">
      <c r="A10" s="13" t="s">
        <v>15</v>
      </c>
      <c r="B10" s="14" t="s">
        <v>16</v>
      </c>
      <c r="C10" s="15">
        <v>3046196</v>
      </c>
      <c r="D10" s="15">
        <v>3046196</v>
      </c>
      <c r="E10" s="15">
        <v>2715139.97</v>
      </c>
      <c r="F10" s="15">
        <f>IF(D10=0,0,(E10/D10)*100)</f>
        <v>89.132149408639506</v>
      </c>
    </row>
    <row r="11" spans="1:7" x14ac:dyDescent="0.3">
      <c r="A11" s="13" t="s">
        <v>17</v>
      </c>
      <c r="B11" s="14" t="s">
        <v>18</v>
      </c>
      <c r="C11" s="15">
        <v>16400</v>
      </c>
      <c r="D11" s="15">
        <v>16400</v>
      </c>
      <c r="E11" s="15">
        <v>14095.93</v>
      </c>
      <c r="F11" s="15">
        <f>IF(D11=0,0,(E11/D11)*100)</f>
        <v>85.950792682926831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827584</v>
      </c>
      <c r="E12" s="15">
        <v>579281.1</v>
      </c>
      <c r="F12" s="15">
        <f>IF(D12=0,0,(E12/D12)*100)</f>
        <v>69.99665290774108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38819</v>
      </c>
      <c r="E13" s="15">
        <v>25125.45</v>
      </c>
      <c r="F13" s="15">
        <f>IF(D13=0,0,(E13/D13)*100)</f>
        <v>64.724619387413384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260877</v>
      </c>
      <c r="E14" s="15">
        <v>232811.15</v>
      </c>
      <c r="F14" s="15">
        <f>IF(D14=0,0,(E14/D14)*100)</f>
        <v>89.241730777339512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15300</v>
      </c>
      <c r="D17" s="15">
        <v>15300</v>
      </c>
      <c r="E17" s="15">
        <v>10727.4</v>
      </c>
      <c r="F17" s="15">
        <f>IF(D17=0,0,(E17/D17)*100)</f>
        <v>70.113725490196074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6467.6</v>
      </c>
      <c r="F19" s="15">
        <f>IF(D19=0,0,(E19/D19)*100)</f>
        <v>39.140643911885739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6380</v>
      </c>
      <c r="F20" s="15">
        <f>IF(D20=0,0,(E20/D20)*100)</f>
        <v>92.786503781268181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90500</v>
      </c>
      <c r="E21" s="12">
        <v>78078.84</v>
      </c>
      <c r="F21" s="12">
        <f>IF(D21=0,0,(E21/D21)*100)</f>
        <v>86.274961325966842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50000</v>
      </c>
      <c r="E23" s="15">
        <v>37578.839999999997</v>
      </c>
      <c r="F23" s="15">
        <f>IF(D23=0,0,(E23/D23)*100)</f>
        <v>75.157679999999999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19000</v>
      </c>
      <c r="E26" s="12">
        <v>7392.8</v>
      </c>
      <c r="F26" s="12">
        <f>IF(D26=0,0,(E26/D26)*100)</f>
        <v>38.909473684210525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19000</v>
      </c>
      <c r="E27" s="15">
        <v>7392.8</v>
      </c>
      <c r="F27" s="15">
        <f>IF(D27=0,0,(E27/D27)*100)</f>
        <v>38.909473684210525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11600</v>
      </c>
      <c r="E28" s="12">
        <v>11600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11600</v>
      </c>
      <c r="E29" s="15">
        <v>11600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50000</v>
      </c>
      <c r="D33" s="12">
        <v>50000</v>
      </c>
      <c r="E33" s="12">
        <v>49938.18</v>
      </c>
      <c r="F33" s="12">
        <f>IF(D33=0,0,(E33/D33)*100)</f>
        <v>99.876359999999991</v>
      </c>
    </row>
    <row r="34" spans="1:6" x14ac:dyDescent="0.3">
      <c r="A34" s="13" t="s">
        <v>47</v>
      </c>
      <c r="B34" s="14" t="s">
        <v>48</v>
      </c>
      <c r="C34" s="15">
        <v>50000</v>
      </c>
      <c r="D34" s="15">
        <v>50000</v>
      </c>
      <c r="E34" s="15">
        <v>49938.18</v>
      </c>
      <c r="F34" s="15">
        <f>IF(D34=0,0,(E34/D34)*100)</f>
        <v>99.876359999999991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98400</v>
      </c>
      <c r="E35" s="12">
        <v>66400</v>
      </c>
      <c r="F35" s="12">
        <f>IF(D35=0,0,(E35/D35)*100)</f>
        <v>67.479674796747972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73200</v>
      </c>
      <c r="E36" s="15">
        <v>61200</v>
      </c>
      <c r="F36" s="15">
        <f>IF(D36=0,0,(E36/D36)*100)</f>
        <v>83.606557377049185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79300</v>
      </c>
      <c r="E39" s="12">
        <v>70728</v>
      </c>
      <c r="F39" s="12">
        <f>IF(D39=0,0,(E39/D39)*100)</f>
        <v>89.190416141235815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79300</v>
      </c>
      <c r="E40" s="15">
        <v>70728</v>
      </c>
      <c r="F40" s="15">
        <f>IF(D40=0,0,(E40/D40)*100)</f>
        <v>89.190416141235815</v>
      </c>
    </row>
    <row r="41" spans="1:6" x14ac:dyDescent="0.3">
      <c r="A41" s="10" t="s">
        <v>53</v>
      </c>
      <c r="B41" s="11" t="s">
        <v>54</v>
      </c>
      <c r="C41" s="12">
        <v>788611</v>
      </c>
      <c r="D41" s="12">
        <v>788611</v>
      </c>
      <c r="E41" s="12">
        <v>788579.0199999999</v>
      </c>
      <c r="F41" s="12">
        <f>IF(D41=0,0,(E41/D41)*100)</f>
        <v>99.995944768713585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716644</v>
      </c>
      <c r="D43" s="15">
        <v>716644</v>
      </c>
      <c r="E43" s="15">
        <v>716612.82</v>
      </c>
      <c r="F43" s="15">
        <f>IF(D43=0,0,(E43/D43)*100)</f>
        <v>99.995649164717761</v>
      </c>
    </row>
    <row r="44" spans="1:6" x14ac:dyDescent="0.3">
      <c r="A44" s="13" t="s">
        <v>21</v>
      </c>
      <c r="B44" s="14" t="s">
        <v>22</v>
      </c>
      <c r="C44" s="15">
        <v>2771</v>
      </c>
      <c r="D44" s="15">
        <v>2771</v>
      </c>
      <c r="E44" s="15">
        <v>2770.94</v>
      </c>
      <c r="F44" s="15">
        <f>IF(D44=0,0,(E44/D44)*100)</f>
        <v>99.997834716708766</v>
      </c>
    </row>
    <row r="45" spans="1:6" x14ac:dyDescent="0.3">
      <c r="A45" s="13" t="s">
        <v>23</v>
      </c>
      <c r="B45" s="14" t="s">
        <v>24</v>
      </c>
      <c r="C45" s="15">
        <v>6383</v>
      </c>
      <c r="D45" s="15">
        <v>6383</v>
      </c>
      <c r="E45" s="15">
        <v>6382.76</v>
      </c>
      <c r="F45" s="15">
        <f>IF(D45=0,0,(E45/D45)*100)</f>
        <v>99.996240012533306</v>
      </c>
    </row>
    <row r="46" spans="1:6" x14ac:dyDescent="0.3">
      <c r="A46" s="13" t="s">
        <v>55</v>
      </c>
      <c r="B46" s="14" t="s">
        <v>56</v>
      </c>
      <c r="C46" s="15">
        <v>51651</v>
      </c>
      <c r="D46" s="15">
        <v>51651</v>
      </c>
      <c r="E46" s="15">
        <v>51650.58</v>
      </c>
      <c r="F46" s="15">
        <f>IF(D46=0,0,(E46/D46)*100)</f>
        <v>99.999186850206186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220379200</v>
      </c>
      <c r="E47" s="12">
        <v>205973571.78</v>
      </c>
      <c r="F47" s="12">
        <f>IF(D47=0,0,(E47/D47)*100)</f>
        <v>93.4632541455818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2657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220376543</v>
      </c>
      <c r="E49" s="15">
        <v>205973571.78</v>
      </c>
      <c r="F49" s="15">
        <f>IF(D49=0,0,(E49/D49)*100)</f>
        <v>93.464380998117392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76740.319999999992</v>
      </c>
      <c r="E52" s="12">
        <v>73288.939999999988</v>
      </c>
      <c r="F52" s="12">
        <f>IF(D52=0,0,(E52/D52)*100)</f>
        <v>95.502520708800787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104</v>
      </c>
      <c r="E53" s="15">
        <v>78.430000000000007</v>
      </c>
      <c r="F53" s="15">
        <f>IF(D53=0,0,(E53/D53)*100)</f>
        <v>75.413461538461547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76636.319999999992</v>
      </c>
      <c r="E54" s="15">
        <v>73210.509999999995</v>
      </c>
      <c r="F54" s="15">
        <f>IF(D54=0,0,(E54/D54)*100)</f>
        <v>95.529782745309276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1207800</v>
      </c>
      <c r="E55" s="12">
        <v>964728.43</v>
      </c>
      <c r="F55" s="12">
        <f>IF(D55=0,0,(E55/D55)*100)</f>
        <v>79.874849312800137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54</v>
      </c>
      <c r="E56" s="15">
        <v>8.18</v>
      </c>
      <c r="F56" s="15">
        <f>IF(D56=0,0,(E56/D56)*100)</f>
        <v>15.148148148148147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1207746</v>
      </c>
      <c r="E57" s="15">
        <v>964720.25</v>
      </c>
      <c r="F57" s="15">
        <f>IF(D57=0,0,(E57/D57)*100)</f>
        <v>79.877743333449246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364700</v>
      </c>
      <c r="E58" s="12">
        <v>145340</v>
      </c>
      <c r="F58" s="12">
        <f>IF(D58=0,0,(E58/D58)*100)</f>
        <v>39.851933095695088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60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364640</v>
      </c>
      <c r="E60" s="15">
        <v>145340</v>
      </c>
      <c r="F60" s="15">
        <f>IF(D60=0,0,(E60/D60)*100)</f>
        <v>39.858490566037737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66549433</v>
      </c>
      <c r="E61" s="12">
        <v>48695508.230000004</v>
      </c>
      <c r="F61" s="12">
        <f>IF(D61=0,0,(E61/D61)*100)</f>
        <v>73.17193555954114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2700</v>
      </c>
      <c r="E62" s="15">
        <v>646.24</v>
      </c>
      <c r="F62" s="15">
        <f>IF(D62=0,0,(E62/D62)*100)</f>
        <v>23.934814814814814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66546733</v>
      </c>
      <c r="E63" s="15">
        <v>48694861.990000002</v>
      </c>
      <c r="F63" s="15">
        <f>IF(D63=0,0,(E63/D63)*100)</f>
        <v>73.173933256798648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9375492</v>
      </c>
      <c r="E64" s="12">
        <v>7722026.0199999996</v>
      </c>
      <c r="F64" s="12">
        <f>IF(D64=0,0,(E64/D64)*100)</f>
        <v>82.363955086303733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120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9375372</v>
      </c>
      <c r="E66" s="15">
        <v>7722026.0199999996</v>
      </c>
      <c r="F66" s="15">
        <f>IF(D66=0,0,(E66/D66)*100)</f>
        <v>82.365009303097509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17306355</v>
      </c>
      <c r="E67" s="12">
        <v>14292632.439999999</v>
      </c>
      <c r="F67" s="12">
        <f>IF(D67=0,0,(E67/D67)*100)</f>
        <v>82.586035245434402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1650</v>
      </c>
      <c r="E68" s="15">
        <v>279.58</v>
      </c>
      <c r="F68" s="15">
        <f>IF(D68=0,0,(E68/D68)*100)</f>
        <v>16.944242424242422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17304705</v>
      </c>
      <c r="E69" s="15">
        <v>14292352.859999999</v>
      </c>
      <c r="F69" s="15">
        <f>IF(D69=0,0,(E69/D69)*100)</f>
        <v>82.592294176641559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642002</v>
      </c>
      <c r="E70" s="12">
        <v>397029.75</v>
      </c>
      <c r="F70" s="12">
        <f>IF(D70=0,0,(E70/D70)*100)</f>
        <v>61.842447531316104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60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641942</v>
      </c>
      <c r="E72" s="15">
        <v>397029.75</v>
      </c>
      <c r="F72" s="15">
        <f>IF(D72=0,0,(E72/D72)*100)</f>
        <v>61.848227721507556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12913827</v>
      </c>
      <c r="E73" s="12">
        <v>10542870.350000001</v>
      </c>
      <c r="F73" s="12">
        <f>IF(D73=0,0,(E73/D73)*100)</f>
        <v>81.640170260914928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600</v>
      </c>
      <c r="E74" s="15">
        <v>151.13</v>
      </c>
      <c r="F74" s="15">
        <f>IF(D74=0,0,(E74/D74)*100)</f>
        <v>25.188333333333336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12913227</v>
      </c>
      <c r="E75" s="15">
        <v>10542719.220000001</v>
      </c>
      <c r="F75" s="15">
        <f>IF(D75=0,0,(E75/D75)*100)</f>
        <v>81.642793238281968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28278600</v>
      </c>
      <c r="E76" s="12">
        <v>24795152.789999999</v>
      </c>
      <c r="F76" s="12">
        <f>IF(D76=0,0,(E76/D76)*100)</f>
        <v>87.681684347881443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16668</v>
      </c>
      <c r="E77" s="15">
        <v>13223.7</v>
      </c>
      <c r="F77" s="15">
        <f>IF(D77=0,0,(E77/D77)*100)</f>
        <v>79.335853131749474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28261932</v>
      </c>
      <c r="E78" s="15">
        <v>24781929.09</v>
      </c>
      <c r="F78" s="15">
        <f>IF(D78=0,0,(E78/D78)*100)</f>
        <v>87.686606457053244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6036300</v>
      </c>
      <c r="E79" s="12">
        <v>4617838.32</v>
      </c>
      <c r="F79" s="12">
        <f>IF(D79=0,0,(E79/D79)*100)</f>
        <v>76.501140102380603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3000</v>
      </c>
      <c r="E80" s="15">
        <v>2084.08</v>
      </c>
      <c r="F80" s="15">
        <f>IF(D80=0,0,(E80/D80)*100)</f>
        <v>69.469333333333324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6033300</v>
      </c>
      <c r="E81" s="15">
        <v>4615754.24</v>
      </c>
      <c r="F81" s="15">
        <f>IF(D81=0,0,(E81/D81)*100)</f>
        <v>76.504636600202218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3615893</v>
      </c>
      <c r="E82" s="12">
        <v>2800874.2399999998</v>
      </c>
      <c r="F82" s="12">
        <f>IF(D82=0,0,(E82/D82)*100)</f>
        <v>77.460097408855844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1880</v>
      </c>
      <c r="E83" s="15">
        <v>1212.6300000000001</v>
      </c>
      <c r="F83" s="15">
        <f>IF(D83=0,0,(E83/D83)*100)</f>
        <v>64.501595744680856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3614013</v>
      </c>
      <c r="E84" s="15">
        <v>2799661.61</v>
      </c>
      <c r="F84" s="15">
        <f>IF(D84=0,0,(E84/D84)*100)</f>
        <v>77.466838387133635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267654</v>
      </c>
      <c r="E85" s="12">
        <v>79817.61</v>
      </c>
      <c r="F85" s="12">
        <f>IF(D85=0,0,(E85/D85)*100)</f>
        <v>29.821190791095969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28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267626</v>
      </c>
      <c r="E87" s="15">
        <v>79817.61</v>
      </c>
      <c r="F87" s="15">
        <f>IF(D87=0,0,(E87/D87)*100)</f>
        <v>29.824310791926045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17044</v>
      </c>
      <c r="E88" s="12">
        <v>11308.53</v>
      </c>
      <c r="F88" s="12">
        <f>IF(D88=0,0,(E88/D88)*100)</f>
        <v>66.349037784557623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22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17022</v>
      </c>
      <c r="E90" s="15">
        <v>11308.53</v>
      </c>
      <c r="F90" s="15">
        <f>IF(D90=0,0,(E90/D90)*100)</f>
        <v>66.434790271413462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15970950</v>
      </c>
      <c r="E91" s="12">
        <v>14425964.319999998</v>
      </c>
      <c r="F91" s="12">
        <f>IF(D91=0,0,(E91/D91)*100)</f>
        <v>90.326275644216523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12299595</v>
      </c>
      <c r="E92" s="15">
        <v>11167213.960000001</v>
      </c>
      <c r="F92" s="15">
        <f>IF(D92=0,0,(E92/D92)*100)</f>
        <v>90.793346935407229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2705911</v>
      </c>
      <c r="E93" s="15">
        <v>2481215.38</v>
      </c>
      <c r="F93" s="15">
        <f>IF(D93=0,0,(E93/D93)*100)</f>
        <v>91.696119347606029</v>
      </c>
    </row>
    <row r="94" spans="1:6" x14ac:dyDescent="0.3">
      <c r="A94" s="13" t="s">
        <v>13</v>
      </c>
      <c r="B94" s="14" t="s">
        <v>14</v>
      </c>
      <c r="C94" s="15">
        <v>397618</v>
      </c>
      <c r="D94" s="15">
        <v>397618</v>
      </c>
      <c r="E94" s="15">
        <v>384920.02</v>
      </c>
      <c r="F94" s="15">
        <f>IF(D94=0,0,(E94/D94)*100)</f>
        <v>96.806487633859632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847.2</v>
      </c>
      <c r="F95" s="15">
        <f>IF(D95=0,0,(E95/D95)*100)</f>
        <v>74.577464788732399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134178</v>
      </c>
      <c r="E96" s="15">
        <v>114388.57</v>
      </c>
      <c r="F96" s="15">
        <f>IF(D96=0,0,(E96/D96)*100)</f>
        <v>85.251360133553945</v>
      </c>
    </row>
    <row r="97" spans="1:6" x14ac:dyDescent="0.3">
      <c r="A97" s="13" t="s">
        <v>15</v>
      </c>
      <c r="B97" s="14" t="s">
        <v>16</v>
      </c>
      <c r="C97" s="15">
        <v>137390</v>
      </c>
      <c r="D97" s="15">
        <v>137390</v>
      </c>
      <c r="E97" s="15">
        <v>67873.95</v>
      </c>
      <c r="F97" s="15">
        <f>IF(D97=0,0,(E97/D97)*100)</f>
        <v>49.402394642987112</v>
      </c>
    </row>
    <row r="98" spans="1:6" x14ac:dyDescent="0.3">
      <c r="A98" s="13" t="s">
        <v>17</v>
      </c>
      <c r="B98" s="14" t="s">
        <v>18</v>
      </c>
      <c r="C98" s="15">
        <v>46490</v>
      </c>
      <c r="D98" s="15">
        <v>46490</v>
      </c>
      <c r="E98" s="15">
        <v>46231.48</v>
      </c>
      <c r="F98" s="15">
        <f>IF(D98=0,0,(E98/D98)*100)</f>
        <v>99.443923424392338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153858</v>
      </c>
      <c r="E99" s="15">
        <v>83547.67</v>
      </c>
      <c r="F99" s="15">
        <f>IF(D99=0,0,(E99/D99)*100)</f>
        <v>54.301804261071894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15214</v>
      </c>
      <c r="E100" s="15">
        <v>7924.83</v>
      </c>
      <c r="F100" s="15">
        <f>IF(D100=0,0,(E100/D100)*100)</f>
        <v>52.089062705402924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65052</v>
      </c>
      <c r="E101" s="15">
        <v>57689.26</v>
      </c>
      <c r="F101" s="15">
        <f>IF(D101=0,0,(E101/D101)*100)</f>
        <v>88.681762282481714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2112</v>
      </c>
      <c r="F102" s="15">
        <f>IF(D102=0,0,(E102/D102)*100)</f>
        <v>84.210526315789465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4147600</v>
      </c>
      <c r="E104" s="12">
        <v>3719645.86</v>
      </c>
      <c r="F104" s="12">
        <f>IF(D104=0,0,(E104/D104)*100)</f>
        <v>89.681884945510646</v>
      </c>
    </row>
    <row r="105" spans="1:6" x14ac:dyDescent="0.3">
      <c r="A105" s="13" t="s">
        <v>9</v>
      </c>
      <c r="B105" s="14" t="s">
        <v>10</v>
      </c>
      <c r="C105" s="15">
        <v>2683163</v>
      </c>
      <c r="D105" s="15">
        <v>2683163</v>
      </c>
      <c r="E105" s="15">
        <v>2472695.65</v>
      </c>
      <c r="F105" s="15">
        <f>IF(D105=0,0,(E105/D105)*100)</f>
        <v>92.155998349708895</v>
      </c>
    </row>
    <row r="106" spans="1:6" x14ac:dyDescent="0.3">
      <c r="A106" s="13" t="s">
        <v>11</v>
      </c>
      <c r="B106" s="14" t="s">
        <v>12</v>
      </c>
      <c r="C106" s="15">
        <v>598309</v>
      </c>
      <c r="D106" s="15">
        <v>598309</v>
      </c>
      <c r="E106" s="15">
        <v>551477.61</v>
      </c>
      <c r="F106" s="15">
        <f>IF(D106=0,0,(E106/D106)*100)</f>
        <v>92.172708416553988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279563</v>
      </c>
      <c r="E107" s="15">
        <v>279563</v>
      </c>
      <c r="F107" s="15">
        <f>IF(D107=0,0,(E107/D107)*100)</f>
        <v>100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343992</v>
      </c>
      <c r="D109" s="15">
        <v>343992</v>
      </c>
      <c r="E109" s="15">
        <v>343358.74</v>
      </c>
      <c r="F109" s="15">
        <f>IF(D109=0,0,(E109/D109)*100)</f>
        <v>99.815908509500218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203259</v>
      </c>
      <c r="E111" s="15">
        <v>38553.1</v>
      </c>
      <c r="F111" s="15">
        <f>IF(D111=0,0,(E111/D111)*100)</f>
        <v>18.967474994957172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6329</v>
      </c>
      <c r="E112" s="15">
        <v>5408.93</v>
      </c>
      <c r="F112" s="15">
        <f>IF(D112=0,0,(E112/D112)*100)</f>
        <v>85.462632327381897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25080</v>
      </c>
      <c r="E113" s="15">
        <v>20684.11</v>
      </c>
      <c r="F113" s="15">
        <f>IF(D113=0,0,(E113/D113)*100)</f>
        <v>82.472527910685812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397485</v>
      </c>
      <c r="D115" s="12">
        <v>397485</v>
      </c>
      <c r="E115" s="12">
        <v>355510.55000000005</v>
      </c>
      <c r="F115" s="12">
        <f>IF(D115=0,0,(E115/D115)*100)</f>
        <v>89.439991446218102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136</v>
      </c>
      <c r="E116" s="15">
        <v>93.34</v>
      </c>
      <c r="F116" s="15">
        <f>IF(D116=0,0,(E116/D116)*100)</f>
        <v>68.632352941176478</v>
      </c>
    </row>
    <row r="117" spans="1:6" x14ac:dyDescent="0.3">
      <c r="A117" s="13" t="s">
        <v>47</v>
      </c>
      <c r="B117" s="14" t="s">
        <v>48</v>
      </c>
      <c r="C117" s="15">
        <v>397349</v>
      </c>
      <c r="D117" s="15">
        <v>397349</v>
      </c>
      <c r="E117" s="15">
        <v>355417.21</v>
      </c>
      <c r="F117" s="15">
        <f>IF(D117=0,0,(E117/D117)*100)</f>
        <v>89.447113243018109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1019500</v>
      </c>
      <c r="E120" s="12">
        <v>473624.55</v>
      </c>
      <c r="F120" s="12">
        <f>IF(D120=0,0,(E120/D120)*100)</f>
        <v>46.456552231486022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1019500</v>
      </c>
      <c r="E121" s="15">
        <v>473624.55</v>
      </c>
      <c r="F121" s="15">
        <f>IF(D121=0,0,(E121/D121)*100)</f>
        <v>46.456552231486022</v>
      </c>
    </row>
    <row r="122" spans="1:6" ht="27.6" x14ac:dyDescent="0.3">
      <c r="A122" s="10" t="s">
        <v>101</v>
      </c>
      <c r="B122" s="11" t="s">
        <v>46</v>
      </c>
      <c r="C122" s="12">
        <v>353715</v>
      </c>
      <c r="D122" s="12">
        <v>353715</v>
      </c>
      <c r="E122" s="12">
        <v>265024.87</v>
      </c>
      <c r="F122" s="12">
        <f>IF(D122=0,0,(E122/D122)*100)</f>
        <v>74.926104349546947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63335</v>
      </c>
      <c r="E123" s="15">
        <v>4150</v>
      </c>
      <c r="F123" s="15">
        <f>IF(D123=0,0,(E123/D123)*100)</f>
        <v>6.5524591458119525</v>
      </c>
    </row>
    <row r="124" spans="1:6" x14ac:dyDescent="0.3">
      <c r="A124" s="13" t="s">
        <v>15</v>
      </c>
      <c r="B124" s="14" t="s">
        <v>16</v>
      </c>
      <c r="C124" s="15">
        <v>9115</v>
      </c>
      <c r="D124" s="15">
        <v>9115</v>
      </c>
      <c r="E124" s="15">
        <v>7257.3</v>
      </c>
      <c r="F124" s="15">
        <f>IF(D124=0,0,(E124/D124)*100)</f>
        <v>79.619308831596271</v>
      </c>
    </row>
    <row r="125" spans="1:6" x14ac:dyDescent="0.3">
      <c r="A125" s="13" t="s">
        <v>47</v>
      </c>
      <c r="B125" s="14" t="s">
        <v>48</v>
      </c>
      <c r="C125" s="15">
        <v>281265</v>
      </c>
      <c r="D125" s="15">
        <v>281265</v>
      </c>
      <c r="E125" s="15">
        <v>253617.57</v>
      </c>
      <c r="F125" s="15">
        <f>IF(D125=0,0,(E125/D125)*100)</f>
        <v>90.170326915897832</v>
      </c>
    </row>
    <row r="126" spans="1:6" x14ac:dyDescent="0.3">
      <c r="A126" s="10" t="s">
        <v>102</v>
      </c>
      <c r="B126" s="11" t="s">
        <v>54</v>
      </c>
      <c r="C126" s="12">
        <v>1674237</v>
      </c>
      <c r="D126" s="12">
        <v>1674237</v>
      </c>
      <c r="E126" s="12">
        <v>1312627.3</v>
      </c>
      <c r="F126" s="12">
        <f>IF(D126=0,0,(E126/D126)*100)</f>
        <v>78.401522604027988</v>
      </c>
    </row>
    <row r="127" spans="1:6" x14ac:dyDescent="0.3">
      <c r="A127" s="13" t="s">
        <v>13</v>
      </c>
      <c r="B127" s="14" t="s">
        <v>14</v>
      </c>
      <c r="C127" s="15">
        <v>131838</v>
      </c>
      <c r="D127" s="15">
        <v>131838</v>
      </c>
      <c r="E127" s="15">
        <v>102460.2</v>
      </c>
      <c r="F127" s="15">
        <f>IF(D127=0,0,(E127/D127)*100)</f>
        <v>77.716743275838525</v>
      </c>
    </row>
    <row r="128" spans="1:6" x14ac:dyDescent="0.3">
      <c r="A128" s="13" t="s">
        <v>15</v>
      </c>
      <c r="B128" s="14" t="s">
        <v>16</v>
      </c>
      <c r="C128" s="15">
        <v>1528102.13</v>
      </c>
      <c r="D128" s="15">
        <v>1528102.13</v>
      </c>
      <c r="E128" s="15">
        <v>1195876.74</v>
      </c>
      <c r="F128" s="15">
        <f>IF(D128=0,0,(E128/D128)*100)</f>
        <v>78.258953804350767</v>
      </c>
    </row>
    <row r="129" spans="1:7" x14ac:dyDescent="0.3">
      <c r="A129" s="13" t="s">
        <v>21</v>
      </c>
      <c r="B129" s="14" t="s">
        <v>22</v>
      </c>
      <c r="C129" s="15">
        <v>5790.84</v>
      </c>
      <c r="D129" s="15">
        <v>5790.84</v>
      </c>
      <c r="E129" s="15">
        <v>5790.84</v>
      </c>
      <c r="F129" s="15">
        <f>IF(D129=0,0,(E129/D129)*100)</f>
        <v>100</v>
      </c>
    </row>
    <row r="130" spans="1:7" x14ac:dyDescent="0.3">
      <c r="A130" s="13" t="s">
        <v>23</v>
      </c>
      <c r="B130" s="14" t="s">
        <v>24</v>
      </c>
      <c r="C130" s="15">
        <v>5745.2999999999993</v>
      </c>
      <c r="D130" s="15">
        <v>5745.2999999999993</v>
      </c>
      <c r="E130" s="15">
        <v>5745.3</v>
      </c>
      <c r="F130" s="15">
        <f>IF(D130=0,0,(E130/D130)*100)</f>
        <v>100.00000000000003</v>
      </c>
    </row>
    <row r="131" spans="1:7" x14ac:dyDescent="0.3">
      <c r="A131" s="13" t="s">
        <v>55</v>
      </c>
      <c r="B131" s="14" t="s">
        <v>56</v>
      </c>
      <c r="C131" s="15">
        <v>2760.7299999999996</v>
      </c>
      <c r="D131" s="15">
        <v>2760.7299999999996</v>
      </c>
      <c r="E131" s="15">
        <v>2754.22</v>
      </c>
      <c r="F131" s="15">
        <f>IF(D131=0,0,(E131/D131)*100)</f>
        <v>99.764192804077183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424857818.73000002</v>
      </c>
      <c r="D138" s="12">
        <v>424857818.73000002</v>
      </c>
      <c r="E138" s="12">
        <v>371944022.03999984</v>
      </c>
      <c r="F138" s="12">
        <f>IF(D138=0,0,(E138/D138)*100)</f>
        <v>87.545528325647396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2"/>
    </row>
    <row r="145" spans="1:7" x14ac:dyDescent="0.3">
      <c r="A145" s="6" t="s">
        <v>118</v>
      </c>
      <c r="B145" s="6"/>
      <c r="C145" s="6"/>
      <c r="D145" s="6"/>
      <c r="E145" s="6"/>
      <c r="F145" s="6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436500</v>
      </c>
      <c r="D148" s="12">
        <v>436500</v>
      </c>
      <c r="E148" s="12">
        <v>436418.19</v>
      </c>
      <c r="F148" s="12">
        <v>99.981257731958763</v>
      </c>
    </row>
    <row r="149" spans="1:7" ht="27.6" x14ac:dyDescent="0.3">
      <c r="A149" s="13" t="s">
        <v>107</v>
      </c>
      <c r="B149" s="14" t="s">
        <v>108</v>
      </c>
      <c r="C149" s="15">
        <v>428500</v>
      </c>
      <c r="D149" s="15">
        <v>428500</v>
      </c>
      <c r="E149" s="15">
        <v>428462.19</v>
      </c>
      <c r="F149" s="15">
        <v>99.991176196032669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969628</v>
      </c>
      <c r="D157" s="12">
        <v>969628</v>
      </c>
      <c r="E157" s="12">
        <v>958584.6</v>
      </c>
      <c r="F157" s="12">
        <v>98.861068368487707</v>
      </c>
    </row>
    <row r="158" spans="1:7" ht="27.6" x14ac:dyDescent="0.3">
      <c r="A158" s="13" t="s">
        <v>107</v>
      </c>
      <c r="B158" s="14" t="s">
        <v>108</v>
      </c>
      <c r="C158" s="15">
        <v>969628</v>
      </c>
      <c r="D158" s="15">
        <v>969628</v>
      </c>
      <c r="E158" s="15">
        <v>958584.6</v>
      </c>
      <c r="F158" s="15">
        <v>98.861068368487707</v>
      </c>
    </row>
    <row r="159" spans="1:7" x14ac:dyDescent="0.3">
      <c r="A159" s="10" t="s">
        <v>105</v>
      </c>
      <c r="B159" s="11" t="s">
        <v>106</v>
      </c>
      <c r="C159" s="12">
        <v>3103220.79</v>
      </c>
      <c r="D159" s="12">
        <v>3103220.79</v>
      </c>
      <c r="E159" s="12">
        <v>3090994.58</v>
      </c>
      <c r="F159" s="12">
        <v>99.60601546498404</v>
      </c>
    </row>
    <row r="160" spans="1:7" x14ac:dyDescent="0.3">
      <c r="A160" s="16"/>
      <c r="B160" s="16"/>
      <c r="C160" s="16"/>
      <c r="D160" s="16"/>
      <c r="E160" s="16"/>
      <c r="F160" s="16"/>
    </row>
    <row r="165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2018-12-10T08:08:24Z</cp:lastPrinted>
  <dcterms:created xsi:type="dcterms:W3CDTF">2018-12-10T07:54:27Z</dcterms:created>
  <dcterms:modified xsi:type="dcterms:W3CDTF">2018-12-10T08:08:52Z</dcterms:modified>
</cp:coreProperties>
</file>