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листопад\27\"/>
    </mc:Choice>
  </mc:AlternateContent>
  <bookViews>
    <workbookView xWindow="0" yWindow="0" windowWidth="23004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<sst xmlns="http://schemas.openxmlformats.org/spreadsheetml/2006/main" count="306" uniqueCount="119">
  <si>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</si>
  <si>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</si>
  <si>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</si>
  <si>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</si>
  <si>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</si>
  <si>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</si>
  <si>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</si>
  <si>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</si>
  <si>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</si>
  <si>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</si>
  <si>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</si>
  <si>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</si>
  <si>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</si>
  <si>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</si>
  <si>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</si>
  <si>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</si>
  <si>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</si>
  <si>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</si>
  <si>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</si>
  <si>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</si>
  <si>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</si>
  <si>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</si>
  <si>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</si>
  <si>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</si>
  <si>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</si>
  <si>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</si>
  <si>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</si>
  <si>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</si>
  <si>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</si>
  <si>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</si>
  <si>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</si>
  <si>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</si>
  <si>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</si>
  <si>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</si>
  <si>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</si>
  <si>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</si>
  <si>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</si>
  <si>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</si>
  <si>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</si>
  <si>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</si>
  <si>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</si>
  <si>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</si>
  <si>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</si>
  <si>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</si>
  <si>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</si>
  <si>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</si>
  <si>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</si>
  <si>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</si>
  <si>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</si>
  <si>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</si>
  <si>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</si>
  <si>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</si>
  <si>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</si>
  <si>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</si>
  <si>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</si>
  <si>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</si>
  <si>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</si>
  <si>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</si>
  <si>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</si>
  <si>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</si>
  <si>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</si>
  <si>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</si>
  <si>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</si>
  <si>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</si>
  <si>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</si>
  <si>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</si>
  <si>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</si>
  <si>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</si>
  <si>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</si>
  <si>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</si>
  <si>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</si>
  <si>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</si>
  <si>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</si>
  <si>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</si>
  <si>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</si>
  <si>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</si>
  <si>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</si>
  <si>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</si>
  <si>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</si>
  <si>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</si>
  <si>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</si>
  <si>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</si>
  <si>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</si>
  <si>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</si>
  <si>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</si>
  <si>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</si>
  <si>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</si>
  <si>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</si>
  <si>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</si>
  <si>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</si>
  <si>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</si>
  <si>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</si>
  <si>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</si>
  <si>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</si>
  <si>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</si>
  <si>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</si>
  <si>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</si>
  <si>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</si>
  <si>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</si>
  <si>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</si>
  <si>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</si>
  <si>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</si>
  <si>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</si>
  <si>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</si>
  <si>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</si>
  <si>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</si>
  <si>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</si>
  <si>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</si>
  <si>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</si>
  <si>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</si>
  <si>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</si>
  <si>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</si>
  <si>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</si>
  <si>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</si>
  <si>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</si>
  <si>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</si>
  <si>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</si>
  <si>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27.11.2018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</si>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</sst>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3"/>
  <sheetViews>
    <sheetView tabSelected="1" topLeftCell="A157" workbookViewId="0">
      <selection activeCell="A163" sqref="A163:XFD163"/>
    </sheetView>
  </sheetViews>
  <sheetFormatPr defaultRowHeight="13.8" x14ac:dyDescent="0.3"/>
  <cols>
    <col min="1" max="1" width="10.77734375" style="3" customWidth="1"/>
    <col min="2" max="2" width="50.77734375" style="3" customWidth="1"/>
    <col min="3" max="6" width="15.77734375" style="3" customWidth="1"/>
    <col min="7" max="16384" width="8.88671875" style="3"/>
  </cols>
  <sheetData>
    <row r="2" spans="1:7" ht="17.399999999999999" x14ac:dyDescent="0.3">
      <c r="A2" s="1" t="s">
        <v>117</v>
      </c>
      <c r="B2" s="1"/>
      <c r="C2" s="1"/>
      <c r="D2" s="1"/>
      <c r="E2" s="1"/>
      <c r="F2" s="1"/>
      <c r="G2" s="2"/>
    </row>
    <row r="3" spans="1:7" x14ac:dyDescent="0.3">
      <c r="A3" s="4" t="s">
        <v>0</v>
      </c>
      <c r="B3" s="4"/>
      <c r="C3" s="4"/>
      <c r="D3" s="4"/>
      <c r="E3" s="4"/>
      <c r="F3" s="4"/>
      <c r="G3" s="5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32982793</v>
      </c>
      <c r="D6" s="12">
        <v>30531923.879999999</v>
      </c>
      <c r="E6" s="12">
        <v>29100820.700000003</v>
      </c>
      <c r="F6" s="12">
        <f>IF(D6=0,0,(E6/D6)*100)</f>
        <v>95.312764483415208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21368475</v>
      </c>
      <c r="E7" s="15">
        <v>20431205.129999999</v>
      </c>
      <c r="F7" s="15">
        <f>IF(D7=0,0,(E7/D7)*100)</f>
        <v>95.613772765721464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4709715</v>
      </c>
      <c r="E8" s="15">
        <v>4507378.9000000004</v>
      </c>
      <c r="F8" s="15">
        <f>IF(D8=0,0,(E8/D8)*100)</f>
        <v>95.703856815115145</v>
      </c>
    </row>
    <row r="9" spans="1:7" x14ac:dyDescent="0.3">
      <c r="A9" s="13" t="s">
        <v>13</v>
      </c>
      <c r="B9" s="14" t="s">
        <v>14</v>
      </c>
      <c r="C9" s="15">
        <v>619588</v>
      </c>
      <c r="D9" s="15">
        <v>597567</v>
      </c>
      <c r="E9" s="15">
        <v>571075.89</v>
      </c>
      <c r="F9" s="15">
        <f>IF(D9=0,0,(E9/D9)*100)</f>
        <v>95.566838530240133</v>
      </c>
    </row>
    <row r="10" spans="1:7" x14ac:dyDescent="0.3">
      <c r="A10" s="13" t="s">
        <v>15</v>
      </c>
      <c r="B10" s="14" t="s">
        <v>16</v>
      </c>
      <c r="C10" s="15">
        <v>3046196</v>
      </c>
      <c r="D10" s="15">
        <v>2771196.88</v>
      </c>
      <c r="E10" s="15">
        <v>2716842.74</v>
      </c>
      <c r="F10" s="15">
        <f>IF(D10=0,0,(E10/D10)*100)</f>
        <v>98.038604171638653</v>
      </c>
    </row>
    <row r="11" spans="1:7" x14ac:dyDescent="0.3">
      <c r="A11" s="13" t="s">
        <v>17</v>
      </c>
      <c r="B11" s="14" t="s">
        <v>18</v>
      </c>
      <c r="C11" s="15">
        <v>16400</v>
      </c>
      <c r="D11" s="15">
        <v>16400</v>
      </c>
      <c r="E11" s="15">
        <v>14095.93</v>
      </c>
      <c r="F11" s="15">
        <f>IF(D11=0,0,(E11/D11)*100)</f>
        <v>85.950792682926831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772513</v>
      </c>
      <c r="E12" s="15">
        <v>579281.1</v>
      </c>
      <c r="F12" s="15">
        <f>IF(D12=0,0,(E12/D12)*100)</f>
        <v>74.986582750063747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35918</v>
      </c>
      <c r="E13" s="15">
        <v>25368.02</v>
      </c>
      <c r="F13" s="15">
        <f>IF(D13=0,0,(E13/D13)*100)</f>
        <v>70.627596191324685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244839</v>
      </c>
      <c r="E14" s="15">
        <v>244838.79</v>
      </c>
      <c r="F14" s="15">
        <f>IF(D14=0,0,(E14/D14)*100)</f>
        <v>99.999914229350722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15300</v>
      </c>
      <c r="D17" s="15">
        <v>15300</v>
      </c>
      <c r="E17" s="15">
        <v>10734.2</v>
      </c>
      <c r="F17" s="15">
        <f>IF(D17=0,0,(E17/D17)*100)</f>
        <v>70.158169934640526</v>
      </c>
    </row>
    <row r="18" spans="1:6" ht="27.6" x14ac:dyDescent="0.3">
      <c r="A18" s="10" t="s">
        <v>31</v>
      </c>
      <c r="B18" s="11" t="s">
        <v>32</v>
      </c>
      <c r="C18" s="12">
        <v>23400</v>
      </c>
      <c r="D18" s="12">
        <v>23400</v>
      </c>
      <c r="E18" s="12">
        <v>12847.6</v>
      </c>
      <c r="F18" s="12">
        <f>IF(D18=0,0,(E18/D18)*100)</f>
        <v>54.904273504273505</v>
      </c>
    </row>
    <row r="19" spans="1:6" x14ac:dyDescent="0.3">
      <c r="A19" s="13" t="s">
        <v>17</v>
      </c>
      <c r="B19" s="14" t="s">
        <v>18</v>
      </c>
      <c r="C19" s="15">
        <v>16524</v>
      </c>
      <c r="D19" s="15">
        <v>16524</v>
      </c>
      <c r="E19" s="15">
        <v>6467.6</v>
      </c>
      <c r="F19" s="15">
        <f>IF(D19=0,0,(E19/D19)*100)</f>
        <v>39.140643911885739</v>
      </c>
    </row>
    <row r="20" spans="1:6" ht="27.6" x14ac:dyDescent="0.3">
      <c r="A20" s="13" t="s">
        <v>27</v>
      </c>
      <c r="B20" s="14" t="s">
        <v>28</v>
      </c>
      <c r="C20" s="15">
        <v>6876</v>
      </c>
      <c r="D20" s="15">
        <v>6876</v>
      </c>
      <c r="E20" s="15">
        <v>6380</v>
      </c>
      <c r="F20" s="15">
        <f>IF(D20=0,0,(E20/D20)*100)</f>
        <v>92.786503781268181</v>
      </c>
    </row>
    <row r="21" spans="1:6" ht="27.6" x14ac:dyDescent="0.3">
      <c r="A21" s="10" t="s">
        <v>33</v>
      </c>
      <c r="B21" s="11" t="s">
        <v>34</v>
      </c>
      <c r="C21" s="12">
        <v>90500</v>
      </c>
      <c r="D21" s="12">
        <v>87319</v>
      </c>
      <c r="E21" s="12">
        <v>78078.84</v>
      </c>
      <c r="F21" s="12">
        <f>IF(D21=0,0,(E21/D21)*100)</f>
        <v>89.417927369759155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50000</v>
      </c>
      <c r="D23" s="15">
        <v>46819</v>
      </c>
      <c r="E23" s="15">
        <v>37578.839999999997</v>
      </c>
      <c r="F23" s="15">
        <f>IF(D23=0,0,(E23/D23)*100)</f>
        <v>80.264080821888541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8000</v>
      </c>
      <c r="E26" s="12">
        <v>7392.8</v>
      </c>
      <c r="F26" s="12">
        <f>IF(D26=0,0,(E26/D26)*100)</f>
        <v>92.41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8000</v>
      </c>
      <c r="E27" s="15">
        <v>7392.8</v>
      </c>
      <c r="F27" s="15">
        <f>IF(D27=0,0,(E27/D27)*100)</f>
        <v>92.41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11600</v>
      </c>
      <c r="E28" s="12">
        <v>11600</v>
      </c>
      <c r="F28" s="12">
        <f>IF(D28=0,0,(E28/D28)*100)</f>
        <v>100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11600</v>
      </c>
      <c r="E29" s="15">
        <v>11600</v>
      </c>
      <c r="F29" s="15">
        <f>IF(D29=0,0,(E29/D29)*100)</f>
        <v>100</v>
      </c>
    </row>
    <row r="30" spans="1:6" x14ac:dyDescent="0.3">
      <c r="A30" s="10" t="s">
        <v>43</v>
      </c>
      <c r="B30" s="11" t="s">
        <v>44</v>
      </c>
      <c r="C30" s="12">
        <v>85200</v>
      </c>
      <c r="D30" s="12">
        <v>85200</v>
      </c>
      <c r="E30" s="12">
        <v>84944.39</v>
      </c>
      <c r="F30" s="12">
        <f>IF(D30=0,0,(E30/D30)*100)</f>
        <v>99.699988262910793</v>
      </c>
    </row>
    <row r="31" spans="1:6" x14ac:dyDescent="0.3">
      <c r="A31" s="13" t="s">
        <v>9</v>
      </c>
      <c r="B31" s="14" t="s">
        <v>10</v>
      </c>
      <c r="C31" s="15">
        <v>69836</v>
      </c>
      <c r="D31" s="15">
        <v>69836</v>
      </c>
      <c r="E31" s="15">
        <v>69626.55</v>
      </c>
      <c r="F31" s="15">
        <f>IF(D31=0,0,(E31/D31)*100)</f>
        <v>99.70008305172118</v>
      </c>
    </row>
    <row r="32" spans="1:6" x14ac:dyDescent="0.3">
      <c r="A32" s="13" t="s">
        <v>11</v>
      </c>
      <c r="B32" s="14" t="s">
        <v>12</v>
      </c>
      <c r="C32" s="15">
        <v>15364</v>
      </c>
      <c r="D32" s="15">
        <v>15364</v>
      </c>
      <c r="E32" s="15">
        <v>15317.84</v>
      </c>
      <c r="F32" s="15">
        <f>IF(D32=0,0,(E32/D32)*100)</f>
        <v>99.69955740692528</v>
      </c>
    </row>
    <row r="33" spans="1:6" ht="27.6" x14ac:dyDescent="0.3">
      <c r="A33" s="10" t="s">
        <v>45</v>
      </c>
      <c r="B33" s="11" t="s">
        <v>46</v>
      </c>
      <c r="C33" s="12">
        <v>50000</v>
      </c>
      <c r="D33" s="12">
        <v>50000</v>
      </c>
      <c r="E33" s="12">
        <v>24658.53</v>
      </c>
      <c r="F33" s="12">
        <f>IF(D33=0,0,(E33/D33)*100)</f>
        <v>49.317059999999998</v>
      </c>
    </row>
    <row r="34" spans="1:6" x14ac:dyDescent="0.3">
      <c r="A34" s="13" t="s">
        <v>47</v>
      </c>
      <c r="B34" s="14" t="s">
        <v>48</v>
      </c>
      <c r="C34" s="15">
        <v>50000</v>
      </c>
      <c r="D34" s="15">
        <v>50000</v>
      </c>
      <c r="E34" s="15">
        <v>24658.53</v>
      </c>
      <c r="F34" s="15">
        <f>IF(D34=0,0,(E34/D34)*100)</f>
        <v>49.317059999999998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98400</v>
      </c>
      <c r="E35" s="12">
        <v>66400</v>
      </c>
      <c r="F35" s="12">
        <f>IF(D35=0,0,(E35/D35)*100)</f>
        <v>67.479674796747972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73200</v>
      </c>
      <c r="E36" s="15">
        <v>61200</v>
      </c>
      <c r="F36" s="15">
        <f>IF(D36=0,0,(E36/D36)*100)</f>
        <v>83.606557377049185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5200</v>
      </c>
      <c r="F37" s="15">
        <f>IF(D37=0,0,(E37/D37)*100)</f>
        <v>100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70728</v>
      </c>
      <c r="E39" s="12">
        <v>70728</v>
      </c>
      <c r="F39" s="12">
        <f>IF(D39=0,0,(E39/D39)*100)</f>
        <v>100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70728</v>
      </c>
      <c r="E40" s="15">
        <v>70728</v>
      </c>
      <c r="F40" s="15">
        <f>IF(D40=0,0,(E40/D40)*100)</f>
        <v>100</v>
      </c>
    </row>
    <row r="41" spans="1:6" x14ac:dyDescent="0.3">
      <c r="A41" s="10" t="s">
        <v>53</v>
      </c>
      <c r="B41" s="11" t="s">
        <v>54</v>
      </c>
      <c r="C41" s="12">
        <v>788611</v>
      </c>
      <c r="D41" s="12">
        <v>788611</v>
      </c>
      <c r="E41" s="12">
        <v>788579.0199999999</v>
      </c>
      <c r="F41" s="12">
        <f>IF(D41=0,0,(E41/D41)*100)</f>
        <v>99.995944768713585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716644</v>
      </c>
      <c r="D43" s="15">
        <v>716644</v>
      </c>
      <c r="E43" s="15">
        <v>716612.82</v>
      </c>
      <c r="F43" s="15">
        <f>IF(D43=0,0,(E43/D43)*100)</f>
        <v>99.995649164717761</v>
      </c>
    </row>
    <row r="44" spans="1:6" x14ac:dyDescent="0.3">
      <c r="A44" s="13" t="s">
        <v>21</v>
      </c>
      <c r="B44" s="14" t="s">
        <v>22</v>
      </c>
      <c r="C44" s="15">
        <v>2771</v>
      </c>
      <c r="D44" s="15">
        <v>2771</v>
      </c>
      <c r="E44" s="15">
        <v>2770.94</v>
      </c>
      <c r="F44" s="15">
        <f>IF(D44=0,0,(E44/D44)*100)</f>
        <v>99.997834716708766</v>
      </c>
    </row>
    <row r="45" spans="1:6" x14ac:dyDescent="0.3">
      <c r="A45" s="13" t="s">
        <v>23</v>
      </c>
      <c r="B45" s="14" t="s">
        <v>24</v>
      </c>
      <c r="C45" s="15">
        <v>6383</v>
      </c>
      <c r="D45" s="15">
        <v>6383</v>
      </c>
      <c r="E45" s="15">
        <v>6382.76</v>
      </c>
      <c r="F45" s="15">
        <f>IF(D45=0,0,(E45/D45)*100)</f>
        <v>99.996240012533306</v>
      </c>
    </row>
    <row r="46" spans="1:6" x14ac:dyDescent="0.3">
      <c r="A46" s="13" t="s">
        <v>55</v>
      </c>
      <c r="B46" s="14" t="s">
        <v>56</v>
      </c>
      <c r="C46" s="15">
        <v>51651</v>
      </c>
      <c r="D46" s="15">
        <v>51651</v>
      </c>
      <c r="E46" s="15">
        <v>51650.58</v>
      </c>
      <c r="F46" s="15">
        <f>IF(D46=0,0,(E46/D46)*100)</f>
        <v>99.999186850206186</v>
      </c>
    </row>
    <row r="47" spans="1:6" ht="27.6" x14ac:dyDescent="0.3">
      <c r="A47" s="10" t="s">
        <v>57</v>
      </c>
      <c r="B47" s="11" t="s">
        <v>58</v>
      </c>
      <c r="C47" s="12">
        <v>220379200</v>
      </c>
      <c r="D47" s="12">
        <v>205973571.78</v>
      </c>
      <c r="E47" s="12">
        <v>205973571.78</v>
      </c>
      <c r="F47" s="12">
        <f>IF(D47=0,0,(E47/D47)*100)</f>
        <v>100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0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220376543</v>
      </c>
      <c r="D49" s="15">
        <v>205973571.78</v>
      </c>
      <c r="E49" s="15">
        <v>205973571.78</v>
      </c>
      <c r="F49" s="15">
        <f>IF(D49=0,0,(E49/D49)*100)</f>
        <v>100</v>
      </c>
    </row>
    <row r="50" spans="1:6" ht="41.4" x14ac:dyDescent="0.3">
      <c r="A50" s="10" t="s">
        <v>59</v>
      </c>
      <c r="B50" s="11" t="s">
        <v>60</v>
      </c>
      <c r="C50" s="12">
        <v>6487.41</v>
      </c>
      <c r="D50" s="12">
        <v>6487.41</v>
      </c>
      <c r="E50" s="12">
        <v>6487.41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6487.41</v>
      </c>
      <c r="D51" s="15">
        <v>6487.41</v>
      </c>
      <c r="E51" s="15">
        <v>6487.41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76740.319999999992</v>
      </c>
      <c r="D52" s="12">
        <v>73288.939999999988</v>
      </c>
      <c r="E52" s="12">
        <v>73288.939999999988</v>
      </c>
      <c r="F52" s="12">
        <f>IF(D52=0,0,(E52/D52)*100)</f>
        <v>100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78.430000000000007</v>
      </c>
      <c r="E53" s="15">
        <v>78.430000000000007</v>
      </c>
      <c r="F53" s="15">
        <f>IF(D53=0,0,(E53/D53)*100)</f>
        <v>100</v>
      </c>
    </row>
    <row r="54" spans="1:6" x14ac:dyDescent="0.3">
      <c r="A54" s="13" t="s">
        <v>47</v>
      </c>
      <c r="B54" s="14" t="s">
        <v>48</v>
      </c>
      <c r="C54" s="15">
        <v>76636.319999999992</v>
      </c>
      <c r="D54" s="15">
        <v>73210.509999999995</v>
      </c>
      <c r="E54" s="15">
        <v>73210.509999999995</v>
      </c>
      <c r="F54" s="15">
        <f>IF(D54=0,0,(E54/D54)*100)</f>
        <v>100</v>
      </c>
    </row>
    <row r="55" spans="1:6" x14ac:dyDescent="0.3">
      <c r="A55" s="10" t="s">
        <v>63</v>
      </c>
      <c r="B55" s="11" t="s">
        <v>64</v>
      </c>
      <c r="C55" s="12">
        <v>1207800</v>
      </c>
      <c r="D55" s="12">
        <v>1081282.8700000001</v>
      </c>
      <c r="E55" s="12">
        <v>964728.43</v>
      </c>
      <c r="F55" s="12">
        <f>IF(D55=0,0,(E55/D55)*100)</f>
        <v>89.220726302637161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54</v>
      </c>
      <c r="E56" s="15">
        <v>8.18</v>
      </c>
      <c r="F56" s="15">
        <f>IF(D56=0,0,(E56/D56)*100)</f>
        <v>15.148148148148147</v>
      </c>
    </row>
    <row r="57" spans="1:6" x14ac:dyDescent="0.3">
      <c r="A57" s="13" t="s">
        <v>47</v>
      </c>
      <c r="B57" s="14" t="s">
        <v>48</v>
      </c>
      <c r="C57" s="15">
        <v>1207746</v>
      </c>
      <c r="D57" s="15">
        <v>1081228.8700000001</v>
      </c>
      <c r="E57" s="15">
        <v>964720.25</v>
      </c>
      <c r="F57" s="15">
        <f>IF(D57=0,0,(E57/D57)*100)</f>
        <v>89.224425722187746</v>
      </c>
    </row>
    <row r="58" spans="1:6" x14ac:dyDescent="0.3">
      <c r="A58" s="10" t="s">
        <v>65</v>
      </c>
      <c r="B58" s="11" t="s">
        <v>66</v>
      </c>
      <c r="C58" s="12">
        <v>364700</v>
      </c>
      <c r="D58" s="12">
        <v>364660</v>
      </c>
      <c r="E58" s="12">
        <v>145340</v>
      </c>
      <c r="F58" s="12">
        <f>IF(D58=0,0,(E58/D58)*100)</f>
        <v>39.85630450282455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20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364640</v>
      </c>
      <c r="D60" s="15">
        <v>364640</v>
      </c>
      <c r="E60" s="15">
        <v>145340</v>
      </c>
      <c r="F60" s="15">
        <f>IF(D60=0,0,(E60/D60)*100)</f>
        <v>39.858490566037737</v>
      </c>
    </row>
    <row r="61" spans="1:6" x14ac:dyDescent="0.3">
      <c r="A61" s="10" t="s">
        <v>67</v>
      </c>
      <c r="B61" s="11" t="s">
        <v>68</v>
      </c>
      <c r="C61" s="12">
        <v>66549433</v>
      </c>
      <c r="D61" s="12">
        <v>57888472.039999999</v>
      </c>
      <c r="E61" s="12">
        <v>48664548.230000004</v>
      </c>
      <c r="F61" s="12">
        <f>IF(D61=0,0,(E61/D61)*100)</f>
        <v>84.066043747662903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2400</v>
      </c>
      <c r="E62" s="15">
        <v>646.24</v>
      </c>
      <c r="F62" s="15">
        <f>IF(D62=0,0,(E62/D62)*100)</f>
        <v>26.926666666666666</v>
      </c>
    </row>
    <row r="63" spans="1:6" x14ac:dyDescent="0.3">
      <c r="A63" s="13" t="s">
        <v>47</v>
      </c>
      <c r="B63" s="14" t="s">
        <v>48</v>
      </c>
      <c r="C63" s="15">
        <v>66546733</v>
      </c>
      <c r="D63" s="15">
        <v>57886072.039999999</v>
      </c>
      <c r="E63" s="15">
        <v>48663901.990000002</v>
      </c>
      <c r="F63" s="15">
        <f>IF(D63=0,0,(E63/D63)*100)</f>
        <v>84.068412789129383</v>
      </c>
    </row>
    <row r="64" spans="1:6" ht="27.6" x14ac:dyDescent="0.3">
      <c r="A64" s="10" t="s">
        <v>69</v>
      </c>
      <c r="B64" s="11" t="s">
        <v>70</v>
      </c>
      <c r="C64" s="12">
        <v>9375492</v>
      </c>
      <c r="D64" s="12">
        <v>8594765</v>
      </c>
      <c r="E64" s="12">
        <v>7722026.0199999996</v>
      </c>
      <c r="F64" s="12">
        <f>IF(D64=0,0,(E64/D64)*100)</f>
        <v>89.845691185273822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110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</v>
      </c>
      <c r="D66" s="15">
        <v>8594655</v>
      </c>
      <c r="E66" s="15">
        <v>7722026.0199999996</v>
      </c>
      <c r="F66" s="15">
        <f>IF(D66=0,0,(E66/D66)*100)</f>
        <v>89.846841089025673</v>
      </c>
    </row>
    <row r="67" spans="1:6" x14ac:dyDescent="0.3">
      <c r="A67" s="10" t="s">
        <v>71</v>
      </c>
      <c r="B67" s="11" t="s">
        <v>72</v>
      </c>
      <c r="C67" s="12">
        <v>17306355</v>
      </c>
      <c r="D67" s="12">
        <v>15808041.99</v>
      </c>
      <c r="E67" s="12">
        <v>14292632.439999999</v>
      </c>
      <c r="F67" s="12">
        <f>IF(D67=0,0,(E67/D67)*100)</f>
        <v>90.413679626112881</v>
      </c>
    </row>
    <row r="68" spans="1:6" x14ac:dyDescent="0.3">
      <c r="A68" s="13" t="s">
        <v>15</v>
      </c>
      <c r="B68" s="14" t="s">
        <v>16</v>
      </c>
      <c r="C68" s="15">
        <v>1650</v>
      </c>
      <c r="D68" s="15">
        <v>1609.37</v>
      </c>
      <c r="E68" s="15">
        <v>279.58</v>
      </c>
      <c r="F68" s="15">
        <f>IF(D68=0,0,(E68/D68)*100)</f>
        <v>17.372015136357703</v>
      </c>
    </row>
    <row r="69" spans="1:6" x14ac:dyDescent="0.3">
      <c r="A69" s="13" t="s">
        <v>47</v>
      </c>
      <c r="B69" s="14" t="s">
        <v>48</v>
      </c>
      <c r="C69" s="15">
        <v>17304705</v>
      </c>
      <c r="D69" s="15">
        <v>15806432.620000001</v>
      </c>
      <c r="E69" s="15">
        <v>14292352.859999999</v>
      </c>
      <c r="F69" s="15">
        <f>IF(D69=0,0,(E69/D69)*100)</f>
        <v>90.421116539071406</v>
      </c>
    </row>
    <row r="70" spans="1:6" x14ac:dyDescent="0.3">
      <c r="A70" s="10" t="s">
        <v>73</v>
      </c>
      <c r="B70" s="11" t="s">
        <v>74</v>
      </c>
      <c r="C70" s="12">
        <v>642002</v>
      </c>
      <c r="D70" s="12">
        <v>587252</v>
      </c>
      <c r="E70" s="12">
        <v>397029.75</v>
      </c>
      <c r="F70" s="12">
        <f>IF(D70=0,0,(E70/D70)*100)</f>
        <v>67.608071151737249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50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641942</v>
      </c>
      <c r="D72" s="15">
        <v>587202</v>
      </c>
      <c r="E72" s="15">
        <v>397029.75</v>
      </c>
      <c r="F72" s="15">
        <f>IF(D72=0,0,(E72/D72)*100)</f>
        <v>67.613827950177281</v>
      </c>
    </row>
    <row r="73" spans="1:6" ht="27.6" x14ac:dyDescent="0.3">
      <c r="A73" s="10" t="s">
        <v>75</v>
      </c>
      <c r="B73" s="11" t="s">
        <v>76</v>
      </c>
      <c r="C73" s="12">
        <v>12913827</v>
      </c>
      <c r="D73" s="12">
        <v>11880984.34</v>
      </c>
      <c r="E73" s="12">
        <v>10542870.350000001</v>
      </c>
      <c r="F73" s="12">
        <f>IF(D73=0,0,(E73/D73)*100)</f>
        <v>88.737347414094828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540</v>
      </c>
      <c r="E74" s="15">
        <v>151.13</v>
      </c>
      <c r="F74" s="15">
        <f>IF(D74=0,0,(E74/D74)*100)</f>
        <v>27.987037037037037</v>
      </c>
    </row>
    <row r="75" spans="1:6" x14ac:dyDescent="0.3">
      <c r="A75" s="13" t="s">
        <v>47</v>
      </c>
      <c r="B75" s="14" t="s">
        <v>48</v>
      </c>
      <c r="C75" s="15">
        <v>12913227</v>
      </c>
      <c r="D75" s="15">
        <v>11880444.34</v>
      </c>
      <c r="E75" s="15">
        <v>10542719.220000001</v>
      </c>
      <c r="F75" s="15">
        <f>IF(D75=0,0,(E75/D75)*100)</f>
        <v>88.740108688561065</v>
      </c>
    </row>
    <row r="76" spans="1:6" ht="27.6" x14ac:dyDescent="0.3">
      <c r="A76" s="10" t="s">
        <v>77</v>
      </c>
      <c r="B76" s="11" t="s">
        <v>78</v>
      </c>
      <c r="C76" s="12">
        <v>28278600</v>
      </c>
      <c r="D76" s="12">
        <v>26704690.91</v>
      </c>
      <c r="E76" s="12">
        <v>24795152.789999999</v>
      </c>
      <c r="F76" s="12">
        <f>IF(D76=0,0,(E76/D76)*100)</f>
        <v>92.849428115698785</v>
      </c>
    </row>
    <row r="77" spans="1:6" x14ac:dyDescent="0.3">
      <c r="A77" s="13" t="s">
        <v>15</v>
      </c>
      <c r="B77" s="14" t="s">
        <v>16</v>
      </c>
      <c r="C77" s="15">
        <v>16668</v>
      </c>
      <c r="D77" s="15">
        <v>15450</v>
      </c>
      <c r="E77" s="15">
        <v>13223.7</v>
      </c>
      <c r="F77" s="15">
        <f>IF(D77=0,0,(E77/D77)*100)</f>
        <v>85.590291262135935</v>
      </c>
    </row>
    <row r="78" spans="1:6" x14ac:dyDescent="0.3">
      <c r="A78" s="13" t="s">
        <v>47</v>
      </c>
      <c r="B78" s="14" t="s">
        <v>48</v>
      </c>
      <c r="C78" s="15">
        <v>28261932</v>
      </c>
      <c r="D78" s="15">
        <v>26689240.91</v>
      </c>
      <c r="E78" s="15">
        <v>24781929.09</v>
      </c>
      <c r="F78" s="15">
        <f>IF(D78=0,0,(E78/D78)*100)</f>
        <v>92.853630320803305</v>
      </c>
    </row>
    <row r="79" spans="1:6" ht="41.4" x14ac:dyDescent="0.3">
      <c r="A79" s="10" t="s">
        <v>79</v>
      </c>
      <c r="B79" s="11" t="s">
        <v>80</v>
      </c>
      <c r="C79" s="12">
        <v>6036300</v>
      </c>
      <c r="D79" s="12">
        <v>6036095</v>
      </c>
      <c r="E79" s="12">
        <v>4617838.32</v>
      </c>
      <c r="F79" s="12">
        <f>IF(D79=0,0,(E79/D79)*100)</f>
        <v>76.503738261243399</v>
      </c>
    </row>
    <row r="80" spans="1:6" x14ac:dyDescent="0.3">
      <c r="A80" s="13" t="s">
        <v>15</v>
      </c>
      <c r="B80" s="14" t="s">
        <v>16</v>
      </c>
      <c r="C80" s="15">
        <v>3000</v>
      </c>
      <c r="D80" s="15">
        <v>2795</v>
      </c>
      <c r="E80" s="15">
        <v>2084.08</v>
      </c>
      <c r="F80" s="15">
        <f>IF(D80=0,0,(E80/D80)*100)</f>
        <v>74.564579606440077</v>
      </c>
    </row>
    <row r="81" spans="1:6" x14ac:dyDescent="0.3">
      <c r="A81" s="13" t="s">
        <v>47</v>
      </c>
      <c r="B81" s="14" t="s">
        <v>48</v>
      </c>
      <c r="C81" s="15">
        <v>6033300</v>
      </c>
      <c r="D81" s="15">
        <v>6033300</v>
      </c>
      <c r="E81" s="15">
        <v>4615754.24</v>
      </c>
      <c r="F81" s="15">
        <f>IF(D81=0,0,(E81/D81)*100)</f>
        <v>76.504636600202218</v>
      </c>
    </row>
    <row r="82" spans="1:6" ht="27.6" x14ac:dyDescent="0.3">
      <c r="A82" s="10" t="s">
        <v>81</v>
      </c>
      <c r="B82" s="11" t="s">
        <v>82</v>
      </c>
      <c r="C82" s="12">
        <v>3615893</v>
      </c>
      <c r="D82" s="12">
        <v>3153393.5500000003</v>
      </c>
      <c r="E82" s="12">
        <v>2800874.2399999998</v>
      </c>
      <c r="F82" s="12">
        <f>IF(D82=0,0,(E82/D82)*100)</f>
        <v>88.82095417490784</v>
      </c>
    </row>
    <row r="83" spans="1:6" x14ac:dyDescent="0.3">
      <c r="A83" s="13" t="s">
        <v>15</v>
      </c>
      <c r="B83" s="14" t="s">
        <v>16</v>
      </c>
      <c r="C83" s="15">
        <v>1880</v>
      </c>
      <c r="D83" s="15">
        <v>1725.97</v>
      </c>
      <c r="E83" s="15">
        <v>1212.6300000000001</v>
      </c>
      <c r="F83" s="15">
        <f>IF(D83=0,0,(E83/D83)*100)</f>
        <v>70.257883972490831</v>
      </c>
    </row>
    <row r="84" spans="1:6" x14ac:dyDescent="0.3">
      <c r="A84" s="13" t="s">
        <v>47</v>
      </c>
      <c r="B84" s="14" t="s">
        <v>48</v>
      </c>
      <c r="C84" s="15">
        <v>3614013</v>
      </c>
      <c r="D84" s="15">
        <v>3151667.58</v>
      </c>
      <c r="E84" s="15">
        <v>2799661.61</v>
      </c>
      <c r="F84" s="15">
        <f>IF(D84=0,0,(E84/D84)*100)</f>
        <v>88.831120000288848</v>
      </c>
    </row>
    <row r="85" spans="1:6" ht="41.4" x14ac:dyDescent="0.3">
      <c r="A85" s="10" t="s">
        <v>83</v>
      </c>
      <c r="B85" s="11" t="s">
        <v>84</v>
      </c>
      <c r="C85" s="12">
        <v>267654</v>
      </c>
      <c r="D85" s="12">
        <v>213420.3</v>
      </c>
      <c r="E85" s="12">
        <v>79817.61</v>
      </c>
      <c r="F85" s="12">
        <f>IF(D85=0,0,(E85/D85)*100)</f>
        <v>37.399258645967606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26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267626</v>
      </c>
      <c r="D87" s="15">
        <v>213394.3</v>
      </c>
      <c r="E87" s="15">
        <v>79817.61</v>
      </c>
      <c r="F87" s="15">
        <f>IF(D87=0,0,(E87/D87)*100)</f>
        <v>37.403815378386398</v>
      </c>
    </row>
    <row r="88" spans="1:6" ht="41.4" x14ac:dyDescent="0.3">
      <c r="A88" s="10" t="s">
        <v>85</v>
      </c>
      <c r="B88" s="11" t="s">
        <v>86</v>
      </c>
      <c r="C88" s="12">
        <v>17044</v>
      </c>
      <c r="D88" s="12">
        <v>17042</v>
      </c>
      <c r="E88" s="12">
        <v>11308.53</v>
      </c>
      <c r="F88" s="12">
        <f>IF(D88=0,0,(E88/D88)*100)</f>
        <v>66.356824316394793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20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17022</v>
      </c>
      <c r="D90" s="15">
        <v>17022</v>
      </c>
      <c r="E90" s="15">
        <v>11308.53</v>
      </c>
      <c r="F90" s="15">
        <f>IF(D90=0,0,(E90/D90)*100)</f>
        <v>66.434790271413462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14701108</v>
      </c>
      <c r="E91" s="12">
        <v>14397348.499999998</v>
      </c>
      <c r="F91" s="12">
        <f>IF(D91=0,0,(E91/D91)*100)</f>
        <v>97.933764584274869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11321193</v>
      </c>
      <c r="E92" s="15">
        <v>11144684.289999999</v>
      </c>
      <c r="F92" s="15">
        <f>IF(D92=0,0,(E92/D92)*100)</f>
        <v>98.44090008888638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2493294</v>
      </c>
      <c r="E93" s="15">
        <v>2476975.7200000002</v>
      </c>
      <c r="F93" s="15">
        <f>IF(D93=0,0,(E93/D93)*100)</f>
        <v>99.34551320462009</v>
      </c>
    </row>
    <row r="94" spans="1:6" x14ac:dyDescent="0.3">
      <c r="A94" s="13" t="s">
        <v>13</v>
      </c>
      <c r="B94" s="14" t="s">
        <v>14</v>
      </c>
      <c r="C94" s="15">
        <v>397618</v>
      </c>
      <c r="D94" s="15">
        <v>397618</v>
      </c>
      <c r="E94" s="15">
        <v>384920.01</v>
      </c>
      <c r="F94" s="15">
        <f>IF(D94=0,0,(E94/D94)*100)</f>
        <v>96.806485118882946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1136</v>
      </c>
      <c r="E95" s="15">
        <v>847.2</v>
      </c>
      <c r="F95" s="15">
        <f>IF(D95=0,0,(E95/D95)*100)</f>
        <v>74.577464788732399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121980</v>
      </c>
      <c r="E96" s="15">
        <v>114388.57</v>
      </c>
      <c r="F96" s="15">
        <f>IF(D96=0,0,(E96/D96)*100)</f>
        <v>93.776496146909338</v>
      </c>
    </row>
    <row r="97" spans="1:6" x14ac:dyDescent="0.3">
      <c r="A97" s="13" t="s">
        <v>15</v>
      </c>
      <c r="B97" s="14" t="s">
        <v>16</v>
      </c>
      <c r="C97" s="15">
        <v>138090</v>
      </c>
      <c r="D97" s="15">
        <v>129006</v>
      </c>
      <c r="E97" s="15">
        <v>66498.95</v>
      </c>
      <c r="F97" s="15">
        <f>IF(D97=0,0,(E97/D97)*100)</f>
        <v>51.547176100336415</v>
      </c>
    </row>
    <row r="98" spans="1:6" x14ac:dyDescent="0.3">
      <c r="A98" s="13" t="s">
        <v>17</v>
      </c>
      <c r="B98" s="14" t="s">
        <v>18</v>
      </c>
      <c r="C98" s="15">
        <v>45790</v>
      </c>
      <c r="D98" s="15">
        <v>45790</v>
      </c>
      <c r="E98" s="15">
        <v>45760</v>
      </c>
      <c r="F98" s="15">
        <f>IF(D98=0,0,(E98/D98)*100)</f>
        <v>99.934483511683766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99164</v>
      </c>
      <c r="E99" s="15">
        <v>83547.67</v>
      </c>
      <c r="F99" s="15">
        <f>IF(D99=0,0,(E99/D99)*100)</f>
        <v>84.252016860957596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13992</v>
      </c>
      <c r="E100" s="15">
        <v>7924.83</v>
      </c>
      <c r="F100" s="15">
        <f>IF(D100=0,0,(E100/D100)*100)</f>
        <v>56.638293310463119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63427</v>
      </c>
      <c r="E101" s="15">
        <v>57689.26</v>
      </c>
      <c r="F101" s="15">
        <f>IF(D101=0,0,(E101/D101)*100)</f>
        <v>90.953789395683231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2112</v>
      </c>
      <c r="F102" s="15">
        <f>IF(D102=0,0,(E102/D102)*100)</f>
        <v>84.210526315789465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3839400</v>
      </c>
      <c r="E104" s="12">
        <v>3712026.34</v>
      </c>
      <c r="F104" s="12">
        <f>IF(D104=0,0,(E104/D104)*100)</f>
        <v>96.682459238422666</v>
      </c>
    </row>
    <row r="105" spans="1:6" x14ac:dyDescent="0.3">
      <c r="A105" s="13" t="s">
        <v>9</v>
      </c>
      <c r="B105" s="14" t="s">
        <v>10</v>
      </c>
      <c r="C105" s="15">
        <v>2683163</v>
      </c>
      <c r="D105" s="15">
        <v>2477451</v>
      </c>
      <c r="E105" s="15">
        <v>2467314.37</v>
      </c>
      <c r="F105" s="15">
        <f>IF(D105=0,0,(E105/D105)*100)</f>
        <v>99.590844379969582</v>
      </c>
    </row>
    <row r="106" spans="1:6" x14ac:dyDescent="0.3">
      <c r="A106" s="13" t="s">
        <v>11</v>
      </c>
      <c r="B106" s="14" t="s">
        <v>12</v>
      </c>
      <c r="C106" s="15">
        <v>598309</v>
      </c>
      <c r="D106" s="15">
        <v>554336</v>
      </c>
      <c r="E106" s="15">
        <v>550293.73</v>
      </c>
      <c r="F106" s="15">
        <f>IF(D106=0,0,(E106/D106)*100)</f>
        <v>99.270790639612073</v>
      </c>
    </row>
    <row r="107" spans="1:6" x14ac:dyDescent="0.3">
      <c r="A107" s="13" t="s">
        <v>13</v>
      </c>
      <c r="B107" s="14" t="s">
        <v>14</v>
      </c>
      <c r="C107" s="15">
        <v>279563</v>
      </c>
      <c r="D107" s="15">
        <v>279563</v>
      </c>
      <c r="E107" s="15">
        <v>279563</v>
      </c>
      <c r="F107" s="15">
        <f>IF(D107=0,0,(E107/D107)*100)</f>
        <v>100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343992</v>
      </c>
      <c r="D109" s="15">
        <v>342409</v>
      </c>
      <c r="E109" s="15">
        <v>342304.38</v>
      </c>
      <c r="F109" s="15">
        <f>IF(D109=0,0,(E109/D109)*100)</f>
        <v>99.969445896573987</v>
      </c>
    </row>
    <row r="110" spans="1:6" x14ac:dyDescent="0.3">
      <c r="A110" s="13" t="s">
        <v>17</v>
      </c>
      <c r="B110" s="14" t="s">
        <v>18</v>
      </c>
      <c r="C110" s="15">
        <v>4421</v>
      </c>
      <c r="D110" s="15">
        <v>4421</v>
      </c>
      <c r="E110" s="15">
        <v>4420.88</v>
      </c>
      <c r="F110" s="15">
        <f>IF(D110=0,0,(E110/D110)*100)</f>
        <v>99.9972856819724</v>
      </c>
    </row>
    <row r="111" spans="1:6" x14ac:dyDescent="0.3">
      <c r="A111" s="13" t="s">
        <v>19</v>
      </c>
      <c r="B111" s="14" t="s">
        <v>20</v>
      </c>
      <c r="C111" s="15">
        <v>203259</v>
      </c>
      <c r="D111" s="15">
        <v>147805</v>
      </c>
      <c r="E111" s="15">
        <v>38553.1</v>
      </c>
      <c r="F111" s="15">
        <f>IF(D111=0,0,(E111/D111)*100)</f>
        <v>26.0837590067995</v>
      </c>
    </row>
    <row r="112" spans="1:6" x14ac:dyDescent="0.3">
      <c r="A112" s="13" t="s">
        <v>21</v>
      </c>
      <c r="B112" s="14" t="s">
        <v>22</v>
      </c>
      <c r="C112" s="15">
        <v>6329</v>
      </c>
      <c r="D112" s="15">
        <v>5415</v>
      </c>
      <c r="E112" s="15">
        <v>5408.93</v>
      </c>
      <c r="F112" s="15">
        <f>IF(D112=0,0,(E112/D112)*100)</f>
        <v>99.887903970452456</v>
      </c>
    </row>
    <row r="113" spans="1:6" x14ac:dyDescent="0.3">
      <c r="A113" s="13" t="s">
        <v>23</v>
      </c>
      <c r="B113" s="14" t="s">
        <v>24</v>
      </c>
      <c r="C113" s="15">
        <v>25080</v>
      </c>
      <c r="D113" s="15">
        <v>24516</v>
      </c>
      <c r="E113" s="15">
        <v>20684.11</v>
      </c>
      <c r="F113" s="15">
        <f>IF(D113=0,0,(E113/D113)*100)</f>
        <v>84.369840104421598</v>
      </c>
    </row>
    <row r="114" spans="1:6" ht="27.6" x14ac:dyDescent="0.3">
      <c r="A114" s="13" t="s">
        <v>27</v>
      </c>
      <c r="B114" s="14" t="s">
        <v>28</v>
      </c>
      <c r="C114" s="15">
        <v>220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397485</v>
      </c>
      <c r="D115" s="12">
        <v>363395.4</v>
      </c>
      <c r="E115" s="12">
        <v>355510.55000000005</v>
      </c>
      <c r="F115" s="12">
        <f>IF(D115=0,0,(E115/D115)*100)</f>
        <v>97.830228450882984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122</v>
      </c>
      <c r="E116" s="15">
        <v>93.34</v>
      </c>
      <c r="F116" s="15">
        <f>IF(D116=0,0,(E116/D116)*100)</f>
        <v>76.508196721311478</v>
      </c>
    </row>
    <row r="117" spans="1:6" x14ac:dyDescent="0.3">
      <c r="A117" s="13" t="s">
        <v>47</v>
      </c>
      <c r="B117" s="14" t="s">
        <v>48</v>
      </c>
      <c r="C117" s="15">
        <v>397349</v>
      </c>
      <c r="D117" s="15">
        <v>363273.4</v>
      </c>
      <c r="E117" s="15">
        <v>355417.21</v>
      </c>
      <c r="F117" s="15">
        <f>IF(D117=0,0,(E117/D117)*100)</f>
        <v>97.837389139970071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8800</v>
      </c>
      <c r="F118" s="12">
        <f>IF(D118=0,0,(E118/D118)*100)</f>
        <v>88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8800</v>
      </c>
      <c r="F119" s="15">
        <f>IF(D119=0,0,(E119/D119)*100)</f>
        <v>88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862426</v>
      </c>
      <c r="E120" s="12">
        <v>473624.55</v>
      </c>
      <c r="F120" s="12">
        <f>IF(D120=0,0,(E120/D120)*100)</f>
        <v>54.917703084090697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862426</v>
      </c>
      <c r="E121" s="15">
        <v>473624.55</v>
      </c>
      <c r="F121" s="15">
        <f>IF(D121=0,0,(E121/D121)*100)</f>
        <v>54.917703084090697</v>
      </c>
    </row>
    <row r="122" spans="1:6" ht="27.6" x14ac:dyDescent="0.3">
      <c r="A122" s="10" t="s">
        <v>101</v>
      </c>
      <c r="B122" s="11" t="s">
        <v>46</v>
      </c>
      <c r="C122" s="12">
        <v>353715</v>
      </c>
      <c r="D122" s="12">
        <v>329186.59999999998</v>
      </c>
      <c r="E122" s="12">
        <v>265024.87</v>
      </c>
      <c r="F122" s="12">
        <f>IF(D122=0,0,(E122/D122)*100)</f>
        <v>80.509009175950666</v>
      </c>
    </row>
    <row r="123" spans="1:6" x14ac:dyDescent="0.3">
      <c r="A123" s="13" t="s">
        <v>13</v>
      </c>
      <c r="B123" s="14" t="s">
        <v>14</v>
      </c>
      <c r="C123" s="15">
        <v>63335</v>
      </c>
      <c r="D123" s="15">
        <v>63335</v>
      </c>
      <c r="E123" s="15">
        <v>4150</v>
      </c>
      <c r="F123" s="15">
        <f>IF(D123=0,0,(E123/D123)*100)</f>
        <v>6.5524591458119525</v>
      </c>
    </row>
    <row r="124" spans="1:6" x14ac:dyDescent="0.3">
      <c r="A124" s="13" t="s">
        <v>15</v>
      </c>
      <c r="B124" s="14" t="s">
        <v>16</v>
      </c>
      <c r="C124" s="15">
        <v>9115</v>
      </c>
      <c r="D124" s="15">
        <v>7739</v>
      </c>
      <c r="E124" s="15">
        <v>7257.3</v>
      </c>
      <c r="F124" s="15">
        <f>IF(D124=0,0,(E124/D124)*100)</f>
        <v>93.77568161261145</v>
      </c>
    </row>
    <row r="125" spans="1:6" x14ac:dyDescent="0.3">
      <c r="A125" s="13" t="s">
        <v>47</v>
      </c>
      <c r="B125" s="14" t="s">
        <v>48</v>
      </c>
      <c r="C125" s="15">
        <v>281265</v>
      </c>
      <c r="D125" s="15">
        <v>258112.6</v>
      </c>
      <c r="E125" s="15">
        <v>253617.57</v>
      </c>
      <c r="F125" s="15">
        <f>IF(D125=0,0,(E125/D125)*100)</f>
        <v>98.258500359920447</v>
      </c>
    </row>
    <row r="126" spans="1:6" x14ac:dyDescent="0.3">
      <c r="A126" s="10" t="s">
        <v>102</v>
      </c>
      <c r="B126" s="11" t="s">
        <v>54</v>
      </c>
      <c r="C126" s="12">
        <v>1674237</v>
      </c>
      <c r="D126" s="12">
        <v>1539038.12</v>
      </c>
      <c r="E126" s="12">
        <v>1295649.6000000001</v>
      </c>
      <c r="F126" s="12">
        <f>IF(D126=0,0,(E126/D126)*100)</f>
        <v>84.185673061821234</v>
      </c>
    </row>
    <row r="127" spans="1:6" x14ac:dyDescent="0.3">
      <c r="A127" s="13" t="s">
        <v>13</v>
      </c>
      <c r="B127" s="14" t="s">
        <v>14</v>
      </c>
      <c r="C127" s="15">
        <v>131838</v>
      </c>
      <c r="D127" s="15">
        <v>131838</v>
      </c>
      <c r="E127" s="15">
        <v>102460.2</v>
      </c>
      <c r="F127" s="15">
        <f>IF(D127=0,0,(E127/D127)*100)</f>
        <v>77.716743275838525</v>
      </c>
    </row>
    <row r="128" spans="1:6" x14ac:dyDescent="0.3">
      <c r="A128" s="13" t="s">
        <v>15</v>
      </c>
      <c r="B128" s="14" t="s">
        <v>16</v>
      </c>
      <c r="C128" s="15">
        <v>1528102.13</v>
      </c>
      <c r="D128" s="15">
        <v>1392903.25</v>
      </c>
      <c r="E128" s="15">
        <v>1178912.53</v>
      </c>
      <c r="F128" s="15">
        <f>IF(D128=0,0,(E128/D128)*100)</f>
        <v>84.637072244608518</v>
      </c>
    </row>
    <row r="129" spans="1:7" x14ac:dyDescent="0.3">
      <c r="A129" s="13" t="s">
        <v>21</v>
      </c>
      <c r="B129" s="14" t="s">
        <v>22</v>
      </c>
      <c r="C129" s="15">
        <v>5790.84</v>
      </c>
      <c r="D129" s="15">
        <v>5790.84</v>
      </c>
      <c r="E129" s="15">
        <v>5790.84</v>
      </c>
      <c r="F129" s="15">
        <f>IF(D129=0,0,(E129/D129)*100)</f>
        <v>100</v>
      </c>
    </row>
    <row r="130" spans="1:7" x14ac:dyDescent="0.3">
      <c r="A130" s="13" t="s">
        <v>23</v>
      </c>
      <c r="B130" s="14" t="s">
        <v>24</v>
      </c>
      <c r="C130" s="15">
        <v>5745.2999999999993</v>
      </c>
      <c r="D130" s="15">
        <v>5745.2999999999993</v>
      </c>
      <c r="E130" s="15">
        <v>5745.3</v>
      </c>
      <c r="F130" s="15">
        <f>IF(D130=0,0,(E130/D130)*100)</f>
        <v>100.00000000000003</v>
      </c>
    </row>
    <row r="131" spans="1:7" x14ac:dyDescent="0.3">
      <c r="A131" s="13" t="s">
        <v>55</v>
      </c>
      <c r="B131" s="14" t="s">
        <v>56</v>
      </c>
      <c r="C131" s="15">
        <v>2760.7299999999996</v>
      </c>
      <c r="D131" s="15">
        <v>2760.7299999999996</v>
      </c>
      <c r="E131" s="15">
        <v>2740.73</v>
      </c>
      <c r="F131" s="15">
        <f>IF(D131=0,0,(E131/D131)*100)</f>
        <v>99.275553929576603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424857818.73000002</v>
      </c>
      <c r="D138" s="12">
        <v>391801184.13000005</v>
      </c>
      <c r="E138" s="12">
        <v>371848549.12999988</v>
      </c>
      <c r="F138" s="12">
        <f>IF(D138=0,0,(E138/D138)*100)</f>
        <v>94.907459239995589</v>
      </c>
    </row>
    <row r="139" spans="1:7" x14ac:dyDescent="0.3">
      <c r="A139" s="16"/>
      <c r="B139" s="16"/>
      <c r="C139" s="16"/>
      <c r="D139" s="16"/>
      <c r="E139" s="16"/>
      <c r="F139" s="16"/>
    </row>
    <row r="143" spans="1:7" ht="17.399999999999999" x14ac:dyDescent="0.3">
      <c r="A143" s="1" t="s">
        <v>117</v>
      </c>
      <c r="B143" s="1"/>
      <c r="C143" s="1"/>
      <c r="D143" s="1"/>
      <c r="E143" s="1"/>
      <c r="F143" s="1"/>
      <c r="G143" s="2"/>
    </row>
    <row r="144" spans="1:7" x14ac:dyDescent="0.3">
      <c r="A144" s="6" t="s">
        <v>118</v>
      </c>
      <c r="B144" s="6"/>
      <c r="C144" s="6"/>
      <c r="D144" s="6"/>
      <c r="E144" s="6"/>
      <c r="F144" s="6"/>
      <c r="G144" s="7"/>
    </row>
    <row r="146" spans="1:6" ht="55.2" x14ac:dyDescent="0.3">
      <c r="A146" s="8" t="s">
        <v>1</v>
      </c>
      <c r="B146" s="8" t="s">
        <v>2</v>
      </c>
      <c r="C146" s="8" t="s">
        <v>3</v>
      </c>
      <c r="D146" s="8" t="s">
        <v>4</v>
      </c>
      <c r="E146" s="8" t="s">
        <v>5</v>
      </c>
      <c r="F146" s="8" t="s">
        <v>6</v>
      </c>
    </row>
    <row r="147" spans="1:6" ht="41.4" x14ac:dyDescent="0.3">
      <c r="A147" s="10" t="s">
        <v>7</v>
      </c>
      <c r="B147" s="11" t="s">
        <v>8</v>
      </c>
      <c r="C147" s="12">
        <v>436500</v>
      </c>
      <c r="D147" s="12">
        <v>436500</v>
      </c>
      <c r="E147" s="12">
        <v>436418.19</v>
      </c>
      <c r="F147" s="12">
        <v>99.981257731958763</v>
      </c>
    </row>
    <row r="148" spans="1:6" ht="27.6" x14ac:dyDescent="0.3">
      <c r="A148" s="13" t="s">
        <v>107</v>
      </c>
      <c r="B148" s="14" t="s">
        <v>108</v>
      </c>
      <c r="C148" s="15">
        <v>428500</v>
      </c>
      <c r="D148" s="15">
        <v>428500</v>
      </c>
      <c r="E148" s="15">
        <v>428462.19</v>
      </c>
      <c r="F148" s="15">
        <v>99.991176196032669</v>
      </c>
    </row>
    <row r="149" spans="1:6" x14ac:dyDescent="0.3">
      <c r="A149" s="13" t="s">
        <v>109</v>
      </c>
      <c r="B149" s="14" t="s">
        <v>110</v>
      </c>
      <c r="C149" s="15">
        <v>8000</v>
      </c>
      <c r="D149" s="15">
        <v>8000</v>
      </c>
      <c r="E149" s="15">
        <v>7956</v>
      </c>
      <c r="F149" s="15">
        <v>99.45</v>
      </c>
    </row>
    <row r="150" spans="1:6" x14ac:dyDescent="0.3">
      <c r="A150" s="10" t="s">
        <v>53</v>
      </c>
      <c r="B150" s="11" t="s">
        <v>54</v>
      </c>
      <c r="C150" s="12">
        <v>2564</v>
      </c>
      <c r="D150" s="12">
        <v>2564</v>
      </c>
      <c r="E150" s="12">
        <v>2564</v>
      </c>
      <c r="F150" s="12">
        <v>100</v>
      </c>
    </row>
    <row r="151" spans="1:6" x14ac:dyDescent="0.3">
      <c r="A151" s="13" t="s">
        <v>109</v>
      </c>
      <c r="B151" s="14" t="s">
        <v>110</v>
      </c>
      <c r="C151" s="15">
        <v>2564</v>
      </c>
      <c r="D151" s="15">
        <v>2564</v>
      </c>
      <c r="E151" s="15">
        <v>2564</v>
      </c>
      <c r="F151" s="15">
        <v>100</v>
      </c>
    </row>
    <row r="152" spans="1:6" ht="69" x14ac:dyDescent="0.3">
      <c r="A152" s="10" t="s">
        <v>111</v>
      </c>
      <c r="B152" s="11" t="s">
        <v>112</v>
      </c>
      <c r="C152" s="12">
        <v>1620527.79</v>
      </c>
      <c r="D152" s="12">
        <v>1620527.79</v>
      </c>
      <c r="E152" s="12">
        <v>1620527.79</v>
      </c>
      <c r="F152" s="12">
        <v>100</v>
      </c>
    </row>
    <row r="153" spans="1:6" x14ac:dyDescent="0.3">
      <c r="A153" s="13" t="s">
        <v>113</v>
      </c>
      <c r="B153" s="14" t="s">
        <v>114</v>
      </c>
      <c r="C153" s="15">
        <v>1620527.79</v>
      </c>
      <c r="D153" s="15">
        <v>1620527.79</v>
      </c>
      <c r="E153" s="15">
        <v>1620527.79</v>
      </c>
      <c r="F153" s="15">
        <v>100</v>
      </c>
    </row>
    <row r="154" spans="1:6" ht="41.4" x14ac:dyDescent="0.3">
      <c r="A154" s="10" t="s">
        <v>115</v>
      </c>
      <c r="B154" s="11" t="s">
        <v>116</v>
      </c>
      <c r="C154" s="12">
        <v>74001</v>
      </c>
      <c r="D154" s="12">
        <v>74001</v>
      </c>
      <c r="E154" s="12">
        <v>72900</v>
      </c>
      <c r="F154" s="12">
        <v>98.512182267807191</v>
      </c>
    </row>
    <row r="155" spans="1:6" ht="27.6" x14ac:dyDescent="0.3">
      <c r="A155" s="13" t="s">
        <v>107</v>
      </c>
      <c r="B155" s="14" t="s">
        <v>108</v>
      </c>
      <c r="C155" s="15">
        <v>74001</v>
      </c>
      <c r="D155" s="15">
        <v>74001</v>
      </c>
      <c r="E155" s="15">
        <v>72900</v>
      </c>
      <c r="F155" s="15">
        <v>98.512182267807191</v>
      </c>
    </row>
    <row r="156" spans="1:6" x14ac:dyDescent="0.3">
      <c r="A156" s="10" t="s">
        <v>102</v>
      </c>
      <c r="B156" s="11" t="s">
        <v>54</v>
      </c>
      <c r="C156" s="12">
        <v>969628</v>
      </c>
      <c r="D156" s="12">
        <v>969628</v>
      </c>
      <c r="E156" s="12">
        <v>958584.6</v>
      </c>
      <c r="F156" s="12">
        <v>98.861068368487707</v>
      </c>
    </row>
    <row r="157" spans="1:6" ht="27.6" x14ac:dyDescent="0.3">
      <c r="A157" s="13" t="s">
        <v>107</v>
      </c>
      <c r="B157" s="14" t="s">
        <v>108</v>
      </c>
      <c r="C157" s="15">
        <v>969628</v>
      </c>
      <c r="D157" s="15">
        <v>969628</v>
      </c>
      <c r="E157" s="15">
        <v>958584.6</v>
      </c>
      <c r="F157" s="15">
        <v>98.861068368487707</v>
      </c>
    </row>
    <row r="158" spans="1:6" x14ac:dyDescent="0.3">
      <c r="A158" s="10" t="s">
        <v>105</v>
      </c>
      <c r="B158" s="11" t="s">
        <v>106</v>
      </c>
      <c r="C158" s="12">
        <v>3103220.79</v>
      </c>
      <c r="D158" s="12">
        <v>3103220.79</v>
      </c>
      <c r="E158" s="12">
        <v>3090994.58</v>
      </c>
      <c r="F158" s="12">
        <v>99.60601546498404</v>
      </c>
    </row>
    <row r="163" s="17" customFormat="1" ht="18" x14ac:dyDescent="0.35"/>
  </sheetData>
  <mergeCells count="4">
    <mergeCell ref="A144:F144"/>
    <mergeCell ref="A2:F2"/>
    <mergeCell ref="A3:F3"/>
    <mergeCell ref="A143:F143"/>
  </mergeCells>
  <pageMargins left="1.1811023622047245" right="0.39370078740157483" top="0.78740157480314965" bottom="0.78740157480314965" header="0" footer="0"/>
  <pageSetup paperSize="9" scale="7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2018-11-29T09:48:39Z</cp:lastPrinted>
  <dcterms:created xsi:type="dcterms:W3CDTF">2018-11-29T09:45:32Z</dcterms:created>
  <dcterms:modified xsi:type="dcterms:W3CDTF">2018-11-29T09:49:03Z</dcterms:modified>
</cp:coreProperties>
</file>