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листопад\06\"/>
    </mc:Choice>
  </mc:AlternateContent>
  <bookViews>
    <workbookView xWindow="0" yWindow="0" windowWidth="22992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<sst xmlns="http://schemas.openxmlformats.org/spreadsheetml/2006/main" count="306" uniqueCount="119">
  <si>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</si>
  <si>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</si>
  <si>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</si>
  <si>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</si>
  <si>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</si>
  <si>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</si>
  <si>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</si>
  <si>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</si>
  <si>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</si>
  <si>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</si>
  <si>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</si>
  <si>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</si>
  <si>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</si>
  <si>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</si>
  <si>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</si>
  <si>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</si>
  <si>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</si>
  <si>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</si>
  <si>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</si>
  <si>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</si>
  <si>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</si>
  <si>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</si>
  <si>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</si>
  <si>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</si>
  <si>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</si>
  <si>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</si>
  <si>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</si>
  <si>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</si>
  <si>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</si>
  <si>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</si>
  <si>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</si>
  <si>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</si>
  <si>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</si>
  <si>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</si>
  <si>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</si>
  <si>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</si>
  <si>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</si>
  <si>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</si>
  <si>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</si>
  <si>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</si>
  <si>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</si>
  <si>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</si>
  <si>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</si>
  <si>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</si>
  <si>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</si>
  <si>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</si>
  <si>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</si>
  <si>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</si>
  <si>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</si>
  <si>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</si>
  <si>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</si>
  <si>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</si>
  <si>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</si>
  <si>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</si>
  <si>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</si>
  <si>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</si>
  <si>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</si>
  <si>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</si>
  <si>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</si>
  <si>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</si>
  <si>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</si>
  <si>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</si>
  <si>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</si>
  <si>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</si>
  <si>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</si>
  <si>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</si>
  <si>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</si>
  <si>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</si>
  <si>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</si>
  <si>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</si>
  <si>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</si>
  <si>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</si>
  <si>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</si>
  <si>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</si>
  <si>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</si>
  <si>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</si>
  <si>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</si>
  <si>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</si>
  <si>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</si>
  <si>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</si>
  <si>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</si>
  <si>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</si>
  <si>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</si>
  <si>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</si>
  <si>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</si>
  <si>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</si>
  <si>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</si>
  <si>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</si>
  <si>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</si>
  <si>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</si>
  <si>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</si>
  <si>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</si>
  <si>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</si>
  <si>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</si>
  <si>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</si>
  <si>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</si>
  <si>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</si>
  <si>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</si>
  <si>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</si>
  <si>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</si>
  <si>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</si>
  <si>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</si>
  <si>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</si>
  <si>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</si>
  <si>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</si>
  <si>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</si>
  <si>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</si>
  <si>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</si>
  <si>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</si>
  <si>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</si>
  <si>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</si>
  <si>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</si>
  <si>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</si>
  <si>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</si>
  <si>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</si>
  <si>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</si>
  <si>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</si>
  <si>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06.11.2018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</si>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</sst>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3"/>
  <sheetViews>
    <sheetView tabSelected="1" workbookViewId="0"/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32943800</v>
      </c>
      <c r="D6" s="12">
        <v>30492930.879999999</v>
      </c>
      <c r="E6" s="12">
        <v>26502000.230000004</v>
      </c>
      <c r="F6" s="12">
        <f>IF(D6=0,0,(E6/D6)*100)</f>
        <v>86.911947999667021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21368475</v>
      </c>
      <c r="E7" s="15">
        <v>18852271.800000001</v>
      </c>
      <c r="F7" s="15">
        <f>IF(D7=0,0,(E7/D7)*100)</f>
        <v>88.224694555881982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4709715</v>
      </c>
      <c r="E8" s="15">
        <v>4151101.72</v>
      </c>
      <c r="F8" s="15">
        <f>IF(D8=0,0,(E8/D8)*100)</f>
        <v>88.139127739151945</v>
      </c>
    </row>
    <row r="9" spans="1:7" x14ac:dyDescent="0.3">
      <c r="A9" s="13" t="s">
        <v>13</v>
      </c>
      <c r="B9" s="14" t="s">
        <v>14</v>
      </c>
      <c r="C9" s="15">
        <v>579134</v>
      </c>
      <c r="D9" s="15">
        <v>557114</v>
      </c>
      <c r="E9" s="15">
        <v>481236.96</v>
      </c>
      <c r="F9" s="15">
        <f>IF(D9=0,0,(E9/D9)*100)</f>
        <v>86.380338673951826</v>
      </c>
    </row>
    <row r="10" spans="1:7" x14ac:dyDescent="0.3">
      <c r="A10" s="13" t="s">
        <v>15</v>
      </c>
      <c r="B10" s="14" t="s">
        <v>16</v>
      </c>
      <c r="C10" s="15">
        <v>3047657</v>
      </c>
      <c r="D10" s="15">
        <v>2721107.88</v>
      </c>
      <c r="E10" s="15">
        <v>2193131.2599999998</v>
      </c>
      <c r="F10" s="15">
        <f>IF(D10=0,0,(E10/D10)*100)</f>
        <v>80.596997866912929</v>
      </c>
    </row>
    <row r="11" spans="1:7" x14ac:dyDescent="0.3">
      <c r="A11" s="13" t="s">
        <v>17</v>
      </c>
      <c r="B11" s="14" t="s">
        <v>18</v>
      </c>
      <c r="C11" s="15">
        <v>14700</v>
      </c>
      <c r="D11" s="15">
        <v>14700</v>
      </c>
      <c r="E11" s="15">
        <v>12946.97</v>
      </c>
      <c r="F11" s="15">
        <f>IF(D11=0,0,(E11/D11)*100)</f>
        <v>88.074625850340126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824752</v>
      </c>
      <c r="E12" s="15">
        <v>579281.1</v>
      </c>
      <c r="F12" s="15">
        <f>IF(D12=0,0,(E12/D12)*100)</f>
        <v>70.237004578345974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35918</v>
      </c>
      <c r="E13" s="15">
        <v>22969.84</v>
      </c>
      <c r="F13" s="15">
        <f>IF(D13=0,0,(E13/D13)*100)</f>
        <v>63.950776769307872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244149</v>
      </c>
      <c r="E14" s="15">
        <v>200310.98</v>
      </c>
      <c r="F14" s="15">
        <f>IF(D14=0,0,(E14/D14)*100)</f>
        <v>82.044562951312528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8749.6</v>
      </c>
      <c r="F17" s="15">
        <f>IF(D17=0,0,(E17/D17)*100)</f>
        <v>51.468235294117648</v>
      </c>
    </row>
    <row r="18" spans="1:6" ht="27.6" x14ac:dyDescent="0.3">
      <c r="A18" s="10" t="s">
        <v>31</v>
      </c>
      <c r="B18" s="11" t="s">
        <v>32</v>
      </c>
      <c r="C18" s="12">
        <v>23400</v>
      </c>
      <c r="D18" s="12">
        <v>23400</v>
      </c>
      <c r="E18" s="12">
        <v>12847.6</v>
      </c>
      <c r="F18" s="12">
        <f>IF(D18=0,0,(E18/D18)*100)</f>
        <v>54.904273504273505</v>
      </c>
    </row>
    <row r="19" spans="1:6" x14ac:dyDescent="0.3">
      <c r="A19" s="13" t="s">
        <v>17</v>
      </c>
      <c r="B19" s="14" t="s">
        <v>18</v>
      </c>
      <c r="C19" s="15">
        <v>16524</v>
      </c>
      <c r="D19" s="15">
        <v>16524</v>
      </c>
      <c r="E19" s="15">
        <v>6467.6</v>
      </c>
      <c r="F19" s="15">
        <f>IF(D19=0,0,(E19/D19)*100)</f>
        <v>39.140643911885739</v>
      </c>
    </row>
    <row r="20" spans="1:6" ht="27.6" x14ac:dyDescent="0.3">
      <c r="A20" s="13" t="s">
        <v>27</v>
      </c>
      <c r="B20" s="14" t="s">
        <v>28</v>
      </c>
      <c r="C20" s="15">
        <v>6876</v>
      </c>
      <c r="D20" s="15">
        <v>6876</v>
      </c>
      <c r="E20" s="15">
        <v>6380</v>
      </c>
      <c r="F20" s="15">
        <f>IF(D20=0,0,(E20/D20)*100)</f>
        <v>92.786503781268181</v>
      </c>
    </row>
    <row r="21" spans="1:6" ht="27.6" x14ac:dyDescent="0.3">
      <c r="A21" s="10" t="s">
        <v>33</v>
      </c>
      <c r="B21" s="11" t="s">
        <v>34</v>
      </c>
      <c r="C21" s="12">
        <v>90500</v>
      </c>
      <c r="D21" s="12">
        <v>87319</v>
      </c>
      <c r="E21" s="12">
        <v>73954.95</v>
      </c>
      <c r="F21" s="12">
        <f>IF(D21=0,0,(E21/D21)*100)</f>
        <v>84.695140805552043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50000</v>
      </c>
      <c r="D23" s="15">
        <v>46819</v>
      </c>
      <c r="E23" s="15">
        <v>33454.949999999997</v>
      </c>
      <c r="F23" s="15">
        <f>IF(D23=0,0,(E23/D23)*100)</f>
        <v>71.455926012943465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11600</v>
      </c>
      <c r="E28" s="12">
        <v>10889</v>
      </c>
      <c r="F28" s="12">
        <f>IF(D28=0,0,(E28/D28)*100)</f>
        <v>93.870689655172413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11600</v>
      </c>
      <c r="E29" s="15">
        <v>10889</v>
      </c>
      <c r="F29" s="15">
        <f>IF(D29=0,0,(E29/D29)*100)</f>
        <v>93.870689655172413</v>
      </c>
    </row>
    <row r="30" spans="1:6" x14ac:dyDescent="0.3">
      <c r="A30" s="10" t="s">
        <v>43</v>
      </c>
      <c r="B30" s="11" t="s">
        <v>44</v>
      </c>
      <c r="C30" s="12">
        <v>85200</v>
      </c>
      <c r="D30" s="12">
        <v>85200</v>
      </c>
      <c r="E30" s="12">
        <v>84944.39</v>
      </c>
      <c r="F30" s="12">
        <f>IF(D30=0,0,(E30/D30)*100)</f>
        <v>99.699988262910793</v>
      </c>
    </row>
    <row r="31" spans="1:6" x14ac:dyDescent="0.3">
      <c r="A31" s="13" t="s">
        <v>9</v>
      </c>
      <c r="B31" s="14" t="s">
        <v>10</v>
      </c>
      <c r="C31" s="15">
        <v>69836</v>
      </c>
      <c r="D31" s="15">
        <v>69836</v>
      </c>
      <c r="E31" s="15">
        <v>69626.55</v>
      </c>
      <c r="F31" s="15">
        <f>IF(D31=0,0,(E31/D31)*100)</f>
        <v>99.70008305172118</v>
      </c>
    </row>
    <row r="32" spans="1:6" x14ac:dyDescent="0.3">
      <c r="A32" s="13" t="s">
        <v>11</v>
      </c>
      <c r="B32" s="14" t="s">
        <v>12</v>
      </c>
      <c r="C32" s="15">
        <v>15364</v>
      </c>
      <c r="D32" s="15">
        <v>15364</v>
      </c>
      <c r="E32" s="15">
        <v>15317.84</v>
      </c>
      <c r="F32" s="15">
        <f>IF(D32=0,0,(E32/D32)*100)</f>
        <v>99.69955740692528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60000</v>
      </c>
      <c r="E33" s="12">
        <v>24658.53</v>
      </c>
      <c r="F33" s="12">
        <f>IF(D33=0,0,(E33/D33)*100)</f>
        <v>41.097549999999998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60000</v>
      </c>
      <c r="E34" s="15">
        <v>24658.53</v>
      </c>
      <c r="F34" s="15">
        <f>IF(D34=0,0,(E34/D34)*100)</f>
        <v>41.097549999999998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98400</v>
      </c>
      <c r="E35" s="12">
        <v>63700</v>
      </c>
      <c r="F35" s="12">
        <f>IF(D35=0,0,(E35/D35)*100)</f>
        <v>64.735772357723576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73200</v>
      </c>
      <c r="E36" s="15">
        <v>58500</v>
      </c>
      <c r="F36" s="15">
        <f>IF(D36=0,0,(E36/D36)*100)</f>
        <v>79.918032786885249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70728</v>
      </c>
      <c r="E39" s="12">
        <v>62538</v>
      </c>
      <c r="F39" s="12">
        <f>IF(D39=0,0,(E39/D39)*100)</f>
        <v>88.420427553444185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70728</v>
      </c>
      <c r="E40" s="15">
        <v>62538</v>
      </c>
      <c r="F40" s="15">
        <f>IF(D40=0,0,(E40/D40)*100)</f>
        <v>88.420427553444185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220379200</v>
      </c>
      <c r="D47" s="12">
        <v>202923068.46000001</v>
      </c>
      <c r="E47" s="12">
        <v>191338724.44999999</v>
      </c>
      <c r="F47" s="12">
        <f>IF(D47=0,0,(E47/D47)*100)</f>
        <v>94.291263138333875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884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220376543</v>
      </c>
      <c r="D49" s="15">
        <v>202922184.46000001</v>
      </c>
      <c r="E49" s="15">
        <v>191338724.44999999</v>
      </c>
      <c r="F49" s="15">
        <f>IF(D49=0,0,(E49/D49)*100)</f>
        <v>94.291673904050967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66788.939999999988</v>
      </c>
      <c r="E52" s="12">
        <v>66788.939999999988</v>
      </c>
      <c r="F52" s="12">
        <f>IF(D52=0,0,(E52/D52)*100)</f>
        <v>100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66710.509999999995</v>
      </c>
      <c r="E54" s="15">
        <v>66710.509999999995</v>
      </c>
      <c r="F54" s="15">
        <f>IF(D54=0,0,(E54/D54)*100)</f>
        <v>100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1081282.8700000001</v>
      </c>
      <c r="E55" s="12">
        <v>888691.1</v>
      </c>
      <c r="F55" s="12">
        <f>IF(D55=0,0,(E55/D55)*100)</f>
        <v>82.188585860053436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54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1081228.8700000001</v>
      </c>
      <c r="E57" s="15">
        <v>888691.1</v>
      </c>
      <c r="F57" s="15">
        <f>IF(D57=0,0,(E57/D57)*100)</f>
        <v>82.192690618777121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364660</v>
      </c>
      <c r="E58" s="12">
        <v>137600</v>
      </c>
      <c r="F58" s="12">
        <f>IF(D58=0,0,(E58/D58)*100)</f>
        <v>37.733779410958149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20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364640</v>
      </c>
      <c r="E60" s="15">
        <v>137600</v>
      </c>
      <c r="F60" s="15">
        <f>IF(D60=0,0,(E60/D60)*100)</f>
        <v>37.735849056603776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57888472.039999999</v>
      </c>
      <c r="E61" s="12">
        <v>44612928.039999999</v>
      </c>
      <c r="F61" s="12">
        <f>IF(D61=0,0,(E61/D61)*100)</f>
        <v>77.067033327763738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2400</v>
      </c>
      <c r="E62" s="15">
        <v>484.31</v>
      </c>
      <c r="F62" s="15">
        <f>IF(D62=0,0,(E62/D62)*100)</f>
        <v>20.179583333333333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57886072.039999999</v>
      </c>
      <c r="E63" s="15">
        <v>44612443.729999997</v>
      </c>
      <c r="F63" s="15">
        <f>IF(D63=0,0,(E63/D63)*100)</f>
        <v>77.069391924144099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8594765</v>
      </c>
      <c r="E64" s="12">
        <v>7003499.2999999998</v>
      </c>
      <c r="F64" s="12">
        <f>IF(D64=0,0,(E64/D64)*100)</f>
        <v>81.485640386909935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110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8594655</v>
      </c>
      <c r="E66" s="15">
        <v>7003499.2999999998</v>
      </c>
      <c r="F66" s="15">
        <f>IF(D66=0,0,(E66/D66)*100)</f>
        <v>81.48668329327937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15808041.99</v>
      </c>
      <c r="E67" s="12">
        <v>12908599.57</v>
      </c>
      <c r="F67" s="12">
        <f>IF(D67=0,0,(E67/D67)*100)</f>
        <v>81.658434220796252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1609.37</v>
      </c>
      <c r="E68" s="15">
        <v>279.5</v>
      </c>
      <c r="F68" s="15">
        <f>IF(D68=0,0,(E68/D68)*100)</f>
        <v>17.367044247127758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15806432.620000001</v>
      </c>
      <c r="E69" s="15">
        <v>12908320.07</v>
      </c>
      <c r="F69" s="15">
        <f>IF(D69=0,0,(E69/D69)*100)</f>
        <v>81.664980203483765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587252</v>
      </c>
      <c r="E70" s="12">
        <v>364756.62</v>
      </c>
      <c r="F70" s="12">
        <f>IF(D70=0,0,(E70/D70)*100)</f>
        <v>62.112452575725584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50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587202</v>
      </c>
      <c r="E72" s="15">
        <v>364756.62</v>
      </c>
      <c r="F72" s="15">
        <f>IF(D72=0,0,(E72/D72)*100)</f>
        <v>62.117741424586427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11880984.34</v>
      </c>
      <c r="E73" s="12">
        <v>9614024.9299999997</v>
      </c>
      <c r="F73" s="12">
        <f>IF(D73=0,0,(E73/D73)*100)</f>
        <v>80.919431041014235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540</v>
      </c>
      <c r="E74" s="15">
        <v>136.91</v>
      </c>
      <c r="F74" s="15">
        <f>IF(D74=0,0,(E74/D74)*100)</f>
        <v>25.353703703703701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11880444.34</v>
      </c>
      <c r="E75" s="15">
        <v>9613888.0199999996</v>
      </c>
      <c r="F75" s="15">
        <f>IF(D75=0,0,(E75/D75)*100)</f>
        <v>80.921956661429036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26704690.91</v>
      </c>
      <c r="E76" s="12">
        <v>22507795.43</v>
      </c>
      <c r="F76" s="12">
        <f>IF(D76=0,0,(E76/D76)*100)</f>
        <v>84.284051464424905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15450</v>
      </c>
      <c r="E77" s="15">
        <v>12035.83</v>
      </c>
      <c r="F77" s="15">
        <f>IF(D77=0,0,(E77/D77)*100)</f>
        <v>77.901812297734637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26689240.91</v>
      </c>
      <c r="E78" s="15">
        <v>22495759.600000001</v>
      </c>
      <c r="F78" s="15">
        <f>IF(D78=0,0,(E78/D78)*100)</f>
        <v>84.287746046652174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6036095</v>
      </c>
      <c r="E79" s="12">
        <v>4145719.3299999996</v>
      </c>
      <c r="F79" s="12">
        <f>IF(D79=0,0,(E79/D79)*100)</f>
        <v>68.682141848330744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2795</v>
      </c>
      <c r="E80" s="15">
        <v>1868.57</v>
      </c>
      <c r="F80" s="15">
        <f>IF(D80=0,0,(E80/D80)*100)</f>
        <v>66.854025044722718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6033300</v>
      </c>
      <c r="E81" s="15">
        <v>4143850.76</v>
      </c>
      <c r="F81" s="15">
        <f>IF(D81=0,0,(E81/D81)*100)</f>
        <v>68.682988745794177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3153393.5500000003</v>
      </c>
      <c r="E82" s="12">
        <v>2545427.38</v>
      </c>
      <c r="F82" s="12">
        <f>IF(D82=0,0,(E82/D82)*100)</f>
        <v>80.720257070355188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1725.97</v>
      </c>
      <c r="E83" s="15">
        <v>1073.6300000000001</v>
      </c>
      <c r="F83" s="15">
        <f>IF(D83=0,0,(E83/D83)*100)</f>
        <v>62.204441560397925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3151667.58</v>
      </c>
      <c r="E84" s="15">
        <v>2544353.75</v>
      </c>
      <c r="F84" s="15">
        <f>IF(D84=0,0,(E84/D84)*100)</f>
        <v>80.730397017314885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213420.3</v>
      </c>
      <c r="E85" s="12">
        <v>67478.399999999994</v>
      </c>
      <c r="F85" s="12">
        <f>IF(D85=0,0,(E85/D85)*100)</f>
        <v>31.617610883313347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26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213394.3</v>
      </c>
      <c r="E87" s="15">
        <v>67478.399999999994</v>
      </c>
      <c r="F87" s="15">
        <f>IF(D87=0,0,(E87/D87)*100)</f>
        <v>31.621463178725957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17042</v>
      </c>
      <c r="E88" s="12">
        <v>10140.370000000001</v>
      </c>
      <c r="F88" s="12">
        <f>IF(D88=0,0,(E88/D88)*100)</f>
        <v>59.50222978523648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20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17022</v>
      </c>
      <c r="E90" s="15">
        <v>10140.370000000001</v>
      </c>
      <c r="F90" s="15">
        <f>IF(D90=0,0,(E90/D90)*100)</f>
        <v>59.572141933967814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14701108</v>
      </c>
      <c r="E91" s="12">
        <v>13170629.549999999</v>
      </c>
      <c r="F91" s="12">
        <f>IF(D91=0,0,(E91/D91)*100)</f>
        <v>89.589366665424123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11321193</v>
      </c>
      <c r="E92" s="15">
        <v>10224569.869999999</v>
      </c>
      <c r="F92" s="15">
        <f>IF(D92=0,0,(E92/D92)*100)</f>
        <v>90.313537363067653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2493294</v>
      </c>
      <c r="E93" s="15">
        <v>2265057</v>
      </c>
      <c r="F93" s="15">
        <f>IF(D93=0,0,(E93/D93)*100)</f>
        <v>90.845965217098339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313112.78000000003</v>
      </c>
      <c r="F94" s="15">
        <f>IF(D94=0,0,(E94/D94)*100)</f>
        <v>95.572520435385115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1136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121980</v>
      </c>
      <c r="E96" s="15">
        <v>103985.34</v>
      </c>
      <c r="F96" s="15">
        <f>IF(D96=0,0,(E96/D96)*100)</f>
        <v>85.247860304968029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199006</v>
      </c>
      <c r="E97" s="15">
        <v>63049.57</v>
      </c>
      <c r="F97" s="15">
        <f>IF(D97=0,0,(E97/D97)*100)</f>
        <v>31.682245761434331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99164</v>
      </c>
      <c r="E99" s="15">
        <v>83547.67</v>
      </c>
      <c r="F99" s="15">
        <f>IF(D99=0,0,(E99/D99)*100)</f>
        <v>84.252016860957596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13992</v>
      </c>
      <c r="E100" s="15">
        <v>7285.74</v>
      </c>
      <c r="F100" s="15">
        <f>IF(D100=0,0,(E100/D100)*100)</f>
        <v>52.070754716981128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63427</v>
      </c>
      <c r="E101" s="15">
        <v>50149.58</v>
      </c>
      <c r="F101" s="15">
        <f>IF(D101=0,0,(E101/D101)*100)</f>
        <v>79.06661201065792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2112</v>
      </c>
      <c r="F102" s="15">
        <f>IF(D102=0,0,(E102/D102)*100)</f>
        <v>84.210526315789465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3839400</v>
      </c>
      <c r="E104" s="12">
        <v>3414999.4799999995</v>
      </c>
      <c r="F104" s="12">
        <f>IF(D104=0,0,(E104/D104)*100)</f>
        <v>88.946175964994524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2450058</v>
      </c>
      <c r="E105" s="15">
        <v>2252865.61</v>
      </c>
      <c r="F105" s="15">
        <f>IF(D105=0,0,(E105/D105)*100)</f>
        <v>91.951521555816228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540296</v>
      </c>
      <c r="E106" s="15">
        <v>502952.24</v>
      </c>
      <c r="F106" s="15">
        <f>IF(D106=0,0,(E106/D106)*100)</f>
        <v>93.08827753675763</v>
      </c>
    </row>
    <row r="107" spans="1:6" x14ac:dyDescent="0.3">
      <c r="A107" s="13" t="s">
        <v>13</v>
      </c>
      <c r="B107" s="14" t="s">
        <v>14</v>
      </c>
      <c r="C107" s="15">
        <v>279563</v>
      </c>
      <c r="D107" s="15">
        <v>279563</v>
      </c>
      <c r="E107" s="15">
        <v>257863</v>
      </c>
      <c r="F107" s="15">
        <f>IF(D107=0,0,(E107/D107)*100)</f>
        <v>92.23788555710162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385425</v>
      </c>
      <c r="D109" s="15">
        <v>380650</v>
      </c>
      <c r="E109" s="15">
        <v>333833.8</v>
      </c>
      <c r="F109" s="15">
        <f>IF(D109=0,0,(E109/D109)*100)</f>
        <v>87.700985156968329</v>
      </c>
    </row>
    <row r="110" spans="1:6" x14ac:dyDescent="0.3">
      <c r="A110" s="13" t="s">
        <v>17</v>
      </c>
      <c r="B110" s="14" t="s">
        <v>18</v>
      </c>
      <c r="C110" s="15">
        <v>4421</v>
      </c>
      <c r="D110" s="15">
        <v>4421</v>
      </c>
      <c r="E110" s="15">
        <v>4420.88</v>
      </c>
      <c r="F110" s="15">
        <f>IF(D110=0,0,(E110/D110)*100)</f>
        <v>99.9972856819724</v>
      </c>
    </row>
    <row r="111" spans="1:6" x14ac:dyDescent="0.3">
      <c r="A111" s="13" t="s">
        <v>19</v>
      </c>
      <c r="B111" s="14" t="s">
        <v>20</v>
      </c>
      <c r="C111" s="15">
        <v>203259</v>
      </c>
      <c r="D111" s="15">
        <v>150997</v>
      </c>
      <c r="E111" s="15">
        <v>38553.1</v>
      </c>
      <c r="F111" s="15">
        <f>IF(D111=0,0,(E111/D111)*100)</f>
        <v>25.532361570097418</v>
      </c>
    </row>
    <row r="112" spans="1:6" x14ac:dyDescent="0.3">
      <c r="A112" s="13" t="s">
        <v>21</v>
      </c>
      <c r="B112" s="14" t="s">
        <v>22</v>
      </c>
      <c r="C112" s="15">
        <v>6329</v>
      </c>
      <c r="D112" s="15">
        <v>5415</v>
      </c>
      <c r="E112" s="15">
        <v>4975.97</v>
      </c>
      <c r="F112" s="15">
        <f>IF(D112=0,0,(E112/D112)*100)</f>
        <v>91.89233610341644</v>
      </c>
    </row>
    <row r="113" spans="1:6" x14ac:dyDescent="0.3">
      <c r="A113" s="13" t="s">
        <v>23</v>
      </c>
      <c r="B113" s="14" t="s">
        <v>24</v>
      </c>
      <c r="C113" s="15">
        <v>25080</v>
      </c>
      <c r="D113" s="15">
        <v>24516</v>
      </c>
      <c r="E113" s="15">
        <v>16051.04</v>
      </c>
      <c r="F113" s="15">
        <f>IF(D113=0,0,(E113/D113)*100)</f>
        <v>65.47169195627346</v>
      </c>
    </row>
    <row r="114" spans="1:6" ht="27.6" x14ac:dyDescent="0.3">
      <c r="A114" s="13" t="s">
        <v>27</v>
      </c>
      <c r="B114" s="14" t="s">
        <v>28</v>
      </c>
      <c r="C114" s="15">
        <v>220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351967</v>
      </c>
      <c r="E115" s="12">
        <v>320205.63</v>
      </c>
      <c r="F115" s="12">
        <f>IF(D115=0,0,(E115/D115)*100)</f>
        <v>90.976037526245364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122</v>
      </c>
      <c r="E116" s="15">
        <v>84.6</v>
      </c>
      <c r="F116" s="15">
        <f>IF(D116=0,0,(E116/D116)*100)</f>
        <v>69.344262295081961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351845</v>
      </c>
      <c r="E117" s="15">
        <v>320121.03000000003</v>
      </c>
      <c r="F117" s="15">
        <f>IF(D117=0,0,(E117/D117)*100)</f>
        <v>90.983538205744026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862426</v>
      </c>
      <c r="E120" s="12">
        <v>426797.5</v>
      </c>
      <c r="F120" s="12">
        <f>IF(D120=0,0,(E120/D120)*100)</f>
        <v>49.488014044103494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862426</v>
      </c>
      <c r="E121" s="15">
        <v>426797.5</v>
      </c>
      <c r="F121" s="15">
        <f>IF(D121=0,0,(E121/D121)*100)</f>
        <v>49.488014044103494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340615</v>
      </c>
      <c r="E122" s="12">
        <v>237731.25</v>
      </c>
      <c r="F122" s="12">
        <f>IF(D122=0,0,(E122/D122)*100)</f>
        <v>69.79470956945525</v>
      </c>
    </row>
    <row r="123" spans="1:6" x14ac:dyDescent="0.3">
      <c r="A123" s="13" t="s">
        <v>13</v>
      </c>
      <c r="B123" s="14" t="s">
        <v>14</v>
      </c>
      <c r="C123" s="15">
        <v>63335</v>
      </c>
      <c r="D123" s="15">
        <v>63335</v>
      </c>
      <c r="E123" s="15">
        <v>3250</v>
      </c>
      <c r="F123" s="15">
        <f>IF(D123=0,0,(E123/D123)*100)</f>
        <v>5.1314439093708062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9654</v>
      </c>
      <c r="E124" s="15">
        <v>6324.93</v>
      </c>
      <c r="F124" s="15">
        <f>IF(D124=0,0,(E124/D124)*100)</f>
        <v>65.516159105034191</v>
      </c>
    </row>
    <row r="125" spans="1:6" x14ac:dyDescent="0.3">
      <c r="A125" s="13" t="s">
        <v>47</v>
      </c>
      <c r="B125" s="14" t="s">
        <v>48</v>
      </c>
      <c r="C125" s="15">
        <v>291240</v>
      </c>
      <c r="D125" s="15">
        <v>267626</v>
      </c>
      <c r="E125" s="15">
        <v>228156.32</v>
      </c>
      <c r="F125" s="15">
        <f>IF(D125=0,0,(E125/D125)*100)</f>
        <v>85.251926195511658</v>
      </c>
    </row>
    <row r="126" spans="1:6" x14ac:dyDescent="0.3">
      <c r="A126" s="10" t="s">
        <v>102</v>
      </c>
      <c r="B126" s="11" t="s">
        <v>54</v>
      </c>
      <c r="C126" s="12">
        <v>1685237</v>
      </c>
      <c r="D126" s="12">
        <v>1550038.12</v>
      </c>
      <c r="E126" s="12">
        <v>943169.84</v>
      </c>
      <c r="F126" s="12">
        <f>IF(D126=0,0,(E126/D126)*100)</f>
        <v>60.848170624345663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61838</v>
      </c>
      <c r="E127" s="15">
        <v>32460.2</v>
      </c>
      <c r="F127" s="15">
        <f>IF(D127=0,0,(E127/D127)*100)</f>
        <v>52.492318639024546</v>
      </c>
    </row>
    <row r="128" spans="1:6" x14ac:dyDescent="0.3">
      <c r="A128" s="13" t="s">
        <v>15</v>
      </c>
      <c r="B128" s="14" t="s">
        <v>16</v>
      </c>
      <c r="C128" s="15">
        <v>1558158</v>
      </c>
      <c r="D128" s="15">
        <v>1422959.12</v>
      </c>
      <c r="E128" s="15">
        <v>897020.81</v>
      </c>
      <c r="F128" s="15">
        <f>IF(D128=0,0,(E128/D128)*100)</f>
        <v>63.039113168620055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5790.84</v>
      </c>
      <c r="F129" s="15">
        <f>IF(D129=0,0,(E129/D129)*100)</f>
        <v>52.249751872236757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5745.3</v>
      </c>
      <c r="F130" s="15">
        <f>IF(D130=0,0,(E130/D130)*100)</f>
        <v>20.8950392784405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26662</v>
      </c>
      <c r="E131" s="15">
        <v>2152.69</v>
      </c>
      <c r="F131" s="15">
        <f>IF(D131=0,0,(E131/D131)*100)</f>
        <v>8.0740004500787634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424845318.73000002</v>
      </c>
      <c r="D138" s="12">
        <v>388731680.81000006</v>
      </c>
      <c r="E138" s="12">
        <v>342366511.17999989</v>
      </c>
      <c r="F138" s="12">
        <f>IF(D138=0,0,(E138/D138)*100)</f>
        <v>88.07270620871725</v>
      </c>
    </row>
    <row r="139" spans="1:7" x14ac:dyDescent="0.3">
      <c r="A139" s="16"/>
      <c r="B139" s="16"/>
      <c r="C139" s="16"/>
      <c r="D139" s="16"/>
      <c r="E139" s="16"/>
      <c r="F139" s="16"/>
    </row>
    <row r="143" spans="1:7" ht="17.399999999999999" x14ac:dyDescent="0.3">
      <c r="A143" s="1" t="s">
        <v>117</v>
      </c>
      <c r="B143" s="1"/>
      <c r="C143" s="1"/>
      <c r="D143" s="1"/>
      <c r="E143" s="1"/>
      <c r="F143" s="1"/>
      <c r="G143" s="2"/>
    </row>
    <row r="144" spans="1:7" x14ac:dyDescent="0.3">
      <c r="A144" s="6" t="s">
        <v>118</v>
      </c>
      <c r="B144" s="6"/>
      <c r="C144" s="6"/>
      <c r="D144" s="6"/>
      <c r="E144" s="6"/>
      <c r="F144" s="6"/>
      <c r="G144" s="7"/>
    </row>
    <row r="146" spans="1:6" ht="55.2" x14ac:dyDescent="0.3">
      <c r="A146" s="8" t="s">
        <v>1</v>
      </c>
      <c r="B146" s="8" t="s">
        <v>2</v>
      </c>
      <c r="C146" s="8" t="s">
        <v>3</v>
      </c>
      <c r="D146" s="8" t="s">
        <v>4</v>
      </c>
      <c r="E146" s="8" t="s">
        <v>5</v>
      </c>
      <c r="F146" s="8" t="s">
        <v>6</v>
      </c>
    </row>
    <row r="147" spans="1:6" ht="41.4" x14ac:dyDescent="0.3">
      <c r="A147" s="10" t="s">
        <v>7</v>
      </c>
      <c r="B147" s="11" t="s">
        <v>8</v>
      </c>
      <c r="C147" s="12">
        <v>460000</v>
      </c>
      <c r="D147" s="12">
        <v>460000</v>
      </c>
      <c r="E147" s="12">
        <v>218733.76</v>
      </c>
      <c r="F147" s="12">
        <v>47.550817391304349</v>
      </c>
    </row>
    <row r="148" spans="1:6" ht="27.6" x14ac:dyDescent="0.3">
      <c r="A148" s="13" t="s">
        <v>107</v>
      </c>
      <c r="B148" s="14" t="s">
        <v>108</v>
      </c>
      <c r="C148" s="15">
        <v>452000</v>
      </c>
      <c r="D148" s="15">
        <v>452000</v>
      </c>
      <c r="E148" s="15">
        <v>210777.76</v>
      </c>
      <c r="F148" s="15">
        <v>46.632247787610623</v>
      </c>
    </row>
    <row r="149" spans="1:6" x14ac:dyDescent="0.3">
      <c r="A149" s="13" t="s">
        <v>109</v>
      </c>
      <c r="B149" s="14" t="s">
        <v>110</v>
      </c>
      <c r="C149" s="15">
        <v>8000</v>
      </c>
      <c r="D149" s="15">
        <v>8000</v>
      </c>
      <c r="E149" s="15">
        <v>7956</v>
      </c>
      <c r="F149" s="15">
        <v>99.45</v>
      </c>
    </row>
    <row r="150" spans="1:6" x14ac:dyDescent="0.3">
      <c r="A150" s="10" t="s">
        <v>53</v>
      </c>
      <c r="B150" s="11" t="s">
        <v>54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x14ac:dyDescent="0.3">
      <c r="A151" s="13" t="s">
        <v>109</v>
      </c>
      <c r="B151" s="14" t="s">
        <v>110</v>
      </c>
      <c r="C151" s="15">
        <v>2564</v>
      </c>
      <c r="D151" s="15">
        <v>2564</v>
      </c>
      <c r="E151" s="15">
        <v>2564</v>
      </c>
      <c r="F151" s="15">
        <v>100</v>
      </c>
    </row>
    <row r="152" spans="1:6" ht="69" x14ac:dyDescent="0.3">
      <c r="A152" s="10" t="s">
        <v>111</v>
      </c>
      <c r="B152" s="11" t="s">
        <v>112</v>
      </c>
      <c r="C152" s="12">
        <v>1620527.79</v>
      </c>
      <c r="D152" s="12">
        <v>1620527.79</v>
      </c>
      <c r="E152" s="12">
        <v>1620527.79</v>
      </c>
      <c r="F152" s="12">
        <v>100</v>
      </c>
    </row>
    <row r="153" spans="1:6" x14ac:dyDescent="0.3">
      <c r="A153" s="13" t="s">
        <v>113</v>
      </c>
      <c r="B153" s="14" t="s">
        <v>114</v>
      </c>
      <c r="C153" s="15">
        <v>1620527.79</v>
      </c>
      <c r="D153" s="15">
        <v>1620527.79</v>
      </c>
      <c r="E153" s="15">
        <v>1620527.79</v>
      </c>
      <c r="F153" s="15">
        <v>100</v>
      </c>
    </row>
    <row r="154" spans="1:6" ht="41.4" x14ac:dyDescent="0.3">
      <c r="A154" s="10" t="s">
        <v>115</v>
      </c>
      <c r="B154" s="11" t="s">
        <v>116</v>
      </c>
      <c r="C154" s="12">
        <v>74001</v>
      </c>
      <c r="D154" s="12">
        <v>74001</v>
      </c>
      <c r="E154" s="12">
        <v>72900</v>
      </c>
      <c r="F154" s="12">
        <v>98.512182267807191</v>
      </c>
    </row>
    <row r="155" spans="1:6" ht="27.6" x14ac:dyDescent="0.3">
      <c r="A155" s="13" t="s">
        <v>107</v>
      </c>
      <c r="B155" s="14" t="s">
        <v>108</v>
      </c>
      <c r="C155" s="15">
        <v>74001</v>
      </c>
      <c r="D155" s="15">
        <v>74001</v>
      </c>
      <c r="E155" s="15">
        <v>72900</v>
      </c>
      <c r="F155" s="15">
        <v>98.512182267807191</v>
      </c>
    </row>
    <row r="156" spans="1:6" x14ac:dyDescent="0.3">
      <c r="A156" s="10" t="s">
        <v>102</v>
      </c>
      <c r="B156" s="11" t="s">
        <v>54</v>
      </c>
      <c r="C156" s="12">
        <v>958628</v>
      </c>
      <c r="D156" s="12">
        <v>958628</v>
      </c>
      <c r="E156" s="12">
        <v>759584.6</v>
      </c>
      <c r="F156" s="12">
        <v>79.236638195420952</v>
      </c>
    </row>
    <row r="157" spans="1:6" ht="27.6" x14ac:dyDescent="0.3">
      <c r="A157" s="13" t="s">
        <v>107</v>
      </c>
      <c r="B157" s="14" t="s">
        <v>108</v>
      </c>
      <c r="C157" s="15">
        <v>958628</v>
      </c>
      <c r="D157" s="15">
        <v>958628</v>
      </c>
      <c r="E157" s="15">
        <v>759584.6</v>
      </c>
      <c r="F157" s="15">
        <v>79.236638195420952</v>
      </c>
    </row>
    <row r="158" spans="1:6" x14ac:dyDescent="0.3">
      <c r="A158" s="10" t="s">
        <v>105</v>
      </c>
      <c r="B158" s="11" t="s">
        <v>106</v>
      </c>
      <c r="C158" s="12">
        <v>3115720.79</v>
      </c>
      <c r="D158" s="12">
        <v>3115720.79</v>
      </c>
      <c r="E158" s="12">
        <v>2674310.15</v>
      </c>
      <c r="F158" s="12">
        <v>85.832792161071652</v>
      </c>
    </row>
    <row r="159" spans="1:6" x14ac:dyDescent="0.3">
      <c r="A159" s="16"/>
      <c r="B159" s="16"/>
      <c r="C159" s="16"/>
      <c r="D159" s="16"/>
      <c r="E159" s="16"/>
      <c r="F159" s="16"/>
    </row>
    <row r="163" s="17" customFormat="1" ht="18" x14ac:dyDescent="0.35"/>
  </sheetData>
  <mergeCells count="4">
    <mergeCell ref="A2:F2"/>
    <mergeCell ref="A3:F3"/>
    <mergeCell ref="A143:F143"/>
    <mergeCell ref="A144:F144"/>
  </mergeCells>
  <pageMargins left="1.1811023622047245" right="0.39370078740157483" top="0.78740157480314965" bottom="0.78740157480314965" header="0" footer="0"/>
  <pageSetup paperSize="9" scale="7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2018-11-07T09:27:04Z</cp:lastPrinted>
  <dcterms:created xsi:type="dcterms:W3CDTF">2018-11-07T08:29:38Z</dcterms:created>
  <dcterms:modified xsi:type="dcterms:W3CDTF">2018-11-07T09:29:05Z</dcterms:modified>
</cp:coreProperties>
</file>