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18\вересень\18\"/>
    </mc:Choice>
  </mc:AlternateContent>
  <bookViews>
    <workbookView xWindow="0" yWindow="0" windowWidth="23016" windowHeight="918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8" i="1" l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</calcChain>
</file>

<file path=xl/sharedStrings.xml><?xml version="1.0" encoding="utf-8"?>
<sst xmlns="http://schemas.openxmlformats.org/spreadsheetml/2006/main" count="308" uniqueCount="119">
  <si>
    <t>Загальний фонд</t>
  </si>
  <si>
    <t>Код</t>
  </si>
  <si>
    <t>Показник</t>
  </si>
  <si>
    <t>План на рік з урахуванням змін</t>
  </si>
  <si>
    <t>План на вказаний період з урахуванням змін</t>
  </si>
  <si>
    <t>Всього профінансовано за вказаний період</t>
  </si>
  <si>
    <t>% виконання на вказаний період</t>
  </si>
  <si>
    <t>0210160</t>
  </si>
  <si>
    <t>Керівництво і управління у відповідній сфері у містах (місті Києві), селищах, селах, об`єднаних територіальних громадах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</si>
  <si>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</si>
  <si>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</si>
  <si>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</si>
  <si>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</si>
  <si>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</si>
  <si>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</si>
  <si>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</si>
  <si>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</si>
  <si>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2250</t>
  </si>
  <si>
    <t>Видатки на відрядження</t>
  </si>
  <si>
    <t>2271</t>
  </si>
  <si>
    <t>Оплата теплопостачання</t>
  </si>
  <si>
    <t>2272</t>
  </si>
  <si>
    <t>Оплата водопостачання та водовідведення</t>
  </si>
  <si>
    <t>2273</t>
  </si>
  <si>
    <t>Оплата електроенергії</t>
  </si>
  <si>
    <t>2281</t>
  </si>
  <si>
    <t>Дослідження і розробки, окремі заходи розвитку по реалізації державних (регіональних) програм</t>
  </si>
  <si>
    <t>2282</t>
  </si>
  <si>
    <t>Окремі заходи по реалізації державних (регіональних) програм, не віднесені до заходів розвитку</t>
  </si>
  <si>
    <t>2800</t>
  </si>
  <si>
    <t>Інші поточні видатки</t>
  </si>
  <si>
    <t>0210170</t>
  </si>
  <si>
    <t>Підвищення кваліфікації депутатів місцевих рад та посадових осіб місцевого самоврядування</t>
  </si>
  <si>
    <t>0213112</t>
  </si>
  <si>
    <t>Заходи державної політики з питань дітей та їх соціального захисту</t>
  </si>
  <si>
    <t>2230</t>
  </si>
  <si>
    <t>Продукти харчування</t>
  </si>
  <si>
    <t>0213122</t>
  </si>
  <si>
    <t>Заходи державної політики із забезпечення рівних прав та можливостей жінок та чоловіків</t>
  </si>
  <si>
    <t>0213123</t>
  </si>
  <si>
    <t>Заходи державної політики з питань сім`ї</t>
  </si>
  <si>
    <t>0213131</t>
  </si>
  <si>
    <t>Здійснення заходів та реалізація проектів на виконання Державної цільової соціальної програми `Молодь України`</t>
  </si>
  <si>
    <t>0213210</t>
  </si>
  <si>
    <t>Організація та проведення громадських робіт</t>
  </si>
  <si>
    <t>0213242</t>
  </si>
  <si>
    <t>Інші заходи у сфері соціального захисту і соціального забезпечення</t>
  </si>
  <si>
    <t>2730</t>
  </si>
  <si>
    <t>Інші виплати населенню</t>
  </si>
  <si>
    <t>0214082</t>
  </si>
  <si>
    <t>Інші заходи в галузі культури і мистецтва</t>
  </si>
  <si>
    <t>0215061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</si>
  <si>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</si>
  <si>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0216030</t>
  </si>
  <si>
    <t>Організація благоустрою населених пунктів</t>
  </si>
  <si>
    <t>2274</t>
  </si>
  <si>
    <t>Оплата природного газу</t>
  </si>
  <si>
    <t>0813012</t>
  </si>
  <si>
    <t>Надання субсидій населенню для відшкодування витрат на оплату житлово-комунальних послуг</t>
  </si>
  <si>
    <t>0813021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</si>
  <si>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</si>
  <si>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0813022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</si>
  <si>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</si>
  <si>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0813041</t>
  </si>
  <si>
    <t>Надання допомоги у зв`язку з вагітністю і пологами</t>
  </si>
  <si>
    <t>0813042</t>
  </si>
  <si>
    <t>Надання допомоги при усиновленні дитини</t>
  </si>
  <si>
    <t>0813043</t>
  </si>
  <si>
    <t>Надання допомоги при народженні дитини</t>
  </si>
  <si>
    <t>0813044</t>
  </si>
  <si>
    <t>Надання допомоги на дітей, над якими встановлено опіку чи піклування</t>
  </si>
  <si>
    <t>0813045</t>
  </si>
  <si>
    <t>Надання допомоги на дітей одиноким матерям</t>
  </si>
  <si>
    <t>0813046</t>
  </si>
  <si>
    <t>Надання тимчасової державної допомоги дітям</t>
  </si>
  <si>
    <t>0813047</t>
  </si>
  <si>
    <t>Надання державної соціальної допомоги малозабезпеченим сім`ям</t>
  </si>
  <si>
    <t>0813081</t>
  </si>
  <si>
    <t>Надання державної соціальної допомоги особам з інвалідністю з дитинства та дітям з інвалідністю</t>
  </si>
  <si>
    <t>0813082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</si>
  <si>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</si>
  <si>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0813083</t>
  </si>
  <si>
    <t>Надання допомоги по догляду за особами з інвалідністю I чи II групи внаслідок психічного розладу</t>
  </si>
  <si>
    <t>0813084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</si>
  <si>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</si>
  <si>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0813085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</si>
  <si>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</si>
  <si>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</si>
  <si>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</si>
  <si>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2220</t>
  </si>
  <si>
    <t>Медикаменти та перев`язувальні матеріали</t>
  </si>
  <si>
    <t>0813105</t>
  </si>
  <si>
    <t>Надання реабілітаційних послуг особам з інвалідністю та дітям з інвалідністю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</si>
  <si>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</si>
  <si>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</si>
  <si>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0813192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</si>
  <si>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</si>
  <si>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2610</t>
  </si>
  <si>
    <t>Субсидії та поточні трансферти підприємствам (установам, організаціям)</t>
  </si>
  <si>
    <t>0813230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</si>
  <si>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сім`ях, грошового забезпечення батькам-вихователям і прийомним батькам за надання соціальних послуг у</t>
  </si>
  <si>
    <t>0813242</t>
  </si>
  <si>
    <t>1216030</t>
  </si>
  <si>
    <t>1216090</t>
  </si>
  <si>
    <t>Інша діяльність у сфері житлово-комунального господарства</t>
  </si>
  <si>
    <t xml:space="preserve"> </t>
  </si>
  <si>
    <t xml:space="preserve">Усього </t>
  </si>
  <si>
    <t>3110</t>
  </si>
  <si>
    <t>Придбання обладнання і предметів довгострокового користування</t>
  </si>
  <si>
    <t>3132</t>
  </si>
  <si>
    <t>Капітальний ремонт інших об`єктів</t>
  </si>
  <si>
    <t>0813221</t>
  </si>
  <si>
    <t>Грошова компенсація за належні для отримання жилі приміщення для сімей загиблих осіб, визначених абзацами 5-8 пункту 1 статті 10 Закону України `Про статус ветеранів війни, гарантії їх соціального захисту`, для осіб з інвалідністю І-ІІ групи, яка нас</t>
  </si>
  <si>
    <t>3240</t>
  </si>
  <si>
    <t>Капітальні трансферти населенню</t>
  </si>
  <si>
    <t>0817363</t>
  </si>
  <si>
    <t>Виконання інвестиційних проектів в рамках здійснення заходів щодо соціально-економічного розвитку окремих територій</t>
  </si>
  <si>
    <t>Аналіз фінансування видатків з районного у місті бюджету станом на 18.09.2018</t>
  </si>
  <si>
    <t>Cпеціальний фонд (бюджет розвитку)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</si>
</sst>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0.00"/>
  </numFmts>
  <fonts count="5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name val="Arial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3" fillId="0" borderId="0" xfId="0" applyFont="1" applyFill="1" applyAlignment="1"/>
    <xf numFmtId="0" fontId="0" fillId="0" borderId="0" xfId="0" applyFill="1"/>
    <xf numFmtId="0" fontId="4" fillId="0" borderId="0" xfId="0" applyFont="1" applyFill="1" applyAlignment="1"/>
    <xf numFmtId="0" fontId="4" fillId="0" borderId="0" xfId="0" applyFont="1" applyFill="1" applyBorder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1" fillId="0" borderId="1" xfId="0" quotePrefix="1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164" fontId="1" fillId="0" borderId="1" xfId="0" applyNumberFormat="1" applyFont="1" applyFill="1" applyBorder="1" applyAlignment="1">
      <alignment vertical="center" wrapText="1"/>
    </xf>
    <xf numFmtId="0" fontId="0" fillId="0" borderId="1" xfId="0" quotePrefix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164" fontId="0" fillId="0" borderId="1" xfId="0" applyNumberFormat="1" applyFill="1" applyBorder="1" applyAlignment="1">
      <alignment vertical="center" wrapText="1"/>
    </xf>
    <xf numFmtId="0" fontId="0" fillId="0" borderId="0" xfId="0" applyFill="1" applyAlignment="1">
      <alignment vertical="center"/>
    </xf>
    <xf numFmtId="0" fontId="2" fillId="0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66"/>
  <sheetViews>
    <sheetView tabSelected="1" workbookViewId="0">
      <selection activeCell="A166" sqref="A166:XFD166"/>
    </sheetView>
  </sheetViews>
  <sheetFormatPr defaultRowHeight="13.8" x14ac:dyDescent="0.3"/>
  <cols>
    <col min="1" max="1" width="10.77734375" style="5" customWidth="1"/>
    <col min="2" max="2" width="50.77734375" style="5" customWidth="1"/>
    <col min="3" max="6" width="15.77734375" style="5" customWidth="1"/>
    <col min="7" max="16384" width="8.88671875" style="5"/>
  </cols>
  <sheetData>
    <row r="2" spans="1:7" ht="17.399999999999999" x14ac:dyDescent="0.3">
      <c r="A2" s="1" t="s">
        <v>117</v>
      </c>
      <c r="B2" s="1"/>
      <c r="C2" s="1"/>
      <c r="D2" s="1"/>
      <c r="E2" s="1"/>
      <c r="F2" s="1"/>
      <c r="G2" s="4"/>
    </row>
    <row r="3" spans="1:7" x14ac:dyDescent="0.3">
      <c r="A3" s="2" t="s">
        <v>0</v>
      </c>
      <c r="B3" s="2"/>
      <c r="C3" s="2"/>
      <c r="D3" s="2"/>
      <c r="E3" s="2"/>
      <c r="F3" s="2"/>
      <c r="G3" s="6"/>
    </row>
    <row r="5" spans="1:7" s="9" customFormat="1" ht="55.2" x14ac:dyDescent="0.3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</row>
    <row r="6" spans="1:7" ht="41.4" x14ac:dyDescent="0.3">
      <c r="A6" s="10" t="s">
        <v>7</v>
      </c>
      <c r="B6" s="11" t="s">
        <v>8</v>
      </c>
      <c r="C6" s="12">
        <v>32735300</v>
      </c>
      <c r="D6" s="12">
        <v>24806729</v>
      </c>
      <c r="E6" s="12">
        <v>23427136.73</v>
      </c>
      <c r="F6" s="12">
        <f>IF(D6=0,0,(E6/D6)*100)</f>
        <v>94.438636911783092</v>
      </c>
    </row>
    <row r="7" spans="1:7" x14ac:dyDescent="0.3">
      <c r="A7" s="13" t="s">
        <v>9</v>
      </c>
      <c r="B7" s="14" t="s">
        <v>10</v>
      </c>
      <c r="C7" s="15">
        <v>23080351</v>
      </c>
      <c r="D7" s="15">
        <v>17667313</v>
      </c>
      <c r="E7" s="15">
        <v>16671015.439999999</v>
      </c>
      <c r="F7" s="15">
        <f>IF(D7=0,0,(E7/D7)*100)</f>
        <v>94.36078615916297</v>
      </c>
    </row>
    <row r="8" spans="1:7" x14ac:dyDescent="0.3">
      <c r="A8" s="13" t="s">
        <v>11</v>
      </c>
      <c r="B8" s="14" t="s">
        <v>12</v>
      </c>
      <c r="C8" s="15">
        <v>5077678</v>
      </c>
      <c r="D8" s="15">
        <v>3898924</v>
      </c>
      <c r="E8" s="15">
        <v>3667107.54</v>
      </c>
      <c r="F8" s="15">
        <f>IF(D8=0,0,(E8/D8)*100)</f>
        <v>94.05434781493561</v>
      </c>
    </row>
    <row r="9" spans="1:7" x14ac:dyDescent="0.3">
      <c r="A9" s="13" t="s">
        <v>13</v>
      </c>
      <c r="B9" s="14" t="s">
        <v>14</v>
      </c>
      <c r="C9" s="15">
        <v>501834</v>
      </c>
      <c r="D9" s="15">
        <v>358386</v>
      </c>
      <c r="E9" s="15">
        <v>310338.78999999998</v>
      </c>
      <c r="F9" s="15">
        <f>IF(D9=0,0,(E9/D9)*100)</f>
        <v>86.593446730620045</v>
      </c>
    </row>
    <row r="10" spans="1:7" x14ac:dyDescent="0.3">
      <c r="A10" s="13" t="s">
        <v>15</v>
      </c>
      <c r="B10" s="14" t="s">
        <v>16</v>
      </c>
      <c r="C10" s="15">
        <v>2921157</v>
      </c>
      <c r="D10" s="15">
        <v>2026243</v>
      </c>
      <c r="E10" s="15">
        <v>1960687.65</v>
      </c>
      <c r="F10" s="15">
        <f>IF(D10=0,0,(E10/D10)*100)</f>
        <v>96.764684689842227</v>
      </c>
    </row>
    <row r="11" spans="1:7" x14ac:dyDescent="0.3">
      <c r="A11" s="13" t="s">
        <v>17</v>
      </c>
      <c r="B11" s="14" t="s">
        <v>18</v>
      </c>
      <c r="C11" s="15">
        <v>10000</v>
      </c>
      <c r="D11" s="15">
        <v>10000</v>
      </c>
      <c r="E11" s="15">
        <v>9852.9699999999993</v>
      </c>
      <c r="F11" s="15">
        <f>IF(D11=0,0,(E11/D11)*100)</f>
        <v>98.529699999999991</v>
      </c>
    </row>
    <row r="12" spans="1:7" x14ac:dyDescent="0.3">
      <c r="A12" s="13" t="s">
        <v>19</v>
      </c>
      <c r="B12" s="14" t="s">
        <v>20</v>
      </c>
      <c r="C12" s="15">
        <v>827584</v>
      </c>
      <c r="D12" s="15">
        <v>593669</v>
      </c>
      <c r="E12" s="15">
        <v>579281.1</v>
      </c>
      <c r="F12" s="15">
        <f>IF(D12=0,0,(E12/D12)*100)</f>
        <v>97.57644411279685</v>
      </c>
    </row>
    <row r="13" spans="1:7" x14ac:dyDescent="0.3">
      <c r="A13" s="13" t="s">
        <v>21</v>
      </c>
      <c r="B13" s="14" t="s">
        <v>22</v>
      </c>
      <c r="C13" s="15">
        <v>38819</v>
      </c>
      <c r="D13" s="15">
        <v>30919</v>
      </c>
      <c r="E13" s="15">
        <v>18673.98</v>
      </c>
      <c r="F13" s="15">
        <f>IF(D13=0,0,(E13/D13)*100)</f>
        <v>60.396455254050906</v>
      </c>
    </row>
    <row r="14" spans="1:7" x14ac:dyDescent="0.3">
      <c r="A14" s="13" t="s">
        <v>23</v>
      </c>
      <c r="B14" s="14" t="s">
        <v>24</v>
      </c>
      <c r="C14" s="15">
        <v>260877</v>
      </c>
      <c r="D14" s="15">
        <v>204275</v>
      </c>
      <c r="E14" s="15">
        <v>201428.64</v>
      </c>
      <c r="F14" s="15">
        <f>IF(D14=0,0,(E14/D14)*100)</f>
        <v>98.606603842858902</v>
      </c>
    </row>
    <row r="15" spans="1:7" ht="27.6" x14ac:dyDescent="0.3">
      <c r="A15" s="13" t="s">
        <v>25</v>
      </c>
      <c r="B15" s="14" t="s">
        <v>26</v>
      </c>
      <c r="C15" s="15">
        <v>0</v>
      </c>
      <c r="D15" s="15">
        <v>0</v>
      </c>
      <c r="E15" s="15">
        <v>0</v>
      </c>
      <c r="F15" s="15">
        <f>IF(D15=0,0,(E15/D15)*100)</f>
        <v>0</v>
      </c>
    </row>
    <row r="16" spans="1:7" ht="27.6" x14ac:dyDescent="0.3">
      <c r="A16" s="13" t="s">
        <v>27</v>
      </c>
      <c r="B16" s="14" t="s">
        <v>28</v>
      </c>
      <c r="C16" s="15">
        <v>0</v>
      </c>
      <c r="D16" s="15">
        <v>0</v>
      </c>
      <c r="E16" s="15">
        <v>0</v>
      </c>
      <c r="F16" s="15">
        <f>IF(D16=0,0,(E16/D16)*100)</f>
        <v>0</v>
      </c>
    </row>
    <row r="17" spans="1:6" x14ac:dyDescent="0.3">
      <c r="A17" s="13" t="s">
        <v>29</v>
      </c>
      <c r="B17" s="14" t="s">
        <v>30</v>
      </c>
      <c r="C17" s="15">
        <v>17000</v>
      </c>
      <c r="D17" s="15">
        <v>17000</v>
      </c>
      <c r="E17" s="15">
        <v>8750.6200000000008</v>
      </c>
      <c r="F17" s="15">
        <f>IF(D17=0,0,(E17/D17)*100)</f>
        <v>51.474235294117655</v>
      </c>
    </row>
    <row r="18" spans="1:6" ht="27.6" x14ac:dyDescent="0.3">
      <c r="A18" s="10" t="s">
        <v>31</v>
      </c>
      <c r="B18" s="11" t="s">
        <v>32</v>
      </c>
      <c r="C18" s="12">
        <v>38400</v>
      </c>
      <c r="D18" s="12">
        <v>38000</v>
      </c>
      <c r="E18" s="12">
        <v>2798</v>
      </c>
      <c r="F18" s="12">
        <f>IF(D18=0,0,(E18/D18)*100)</f>
        <v>7.3631578947368421</v>
      </c>
    </row>
    <row r="19" spans="1:6" x14ac:dyDescent="0.3">
      <c r="A19" s="13" t="s">
        <v>17</v>
      </c>
      <c r="B19" s="14" t="s">
        <v>18</v>
      </c>
      <c r="C19" s="15">
        <v>32400</v>
      </c>
      <c r="D19" s="15">
        <v>32000</v>
      </c>
      <c r="E19" s="15">
        <v>2798</v>
      </c>
      <c r="F19" s="15">
        <f>IF(D19=0,0,(E19/D19)*100)</f>
        <v>8.7437500000000004</v>
      </c>
    </row>
    <row r="20" spans="1:6" ht="27.6" x14ac:dyDescent="0.3">
      <c r="A20" s="13" t="s">
        <v>27</v>
      </c>
      <c r="B20" s="14" t="s">
        <v>28</v>
      </c>
      <c r="C20" s="15">
        <v>6000</v>
      </c>
      <c r="D20" s="15">
        <v>6000</v>
      </c>
      <c r="E20" s="15">
        <v>0</v>
      </c>
      <c r="F20" s="15">
        <f>IF(D20=0,0,(E20/D20)*100)</f>
        <v>0</v>
      </c>
    </row>
    <row r="21" spans="1:6" ht="27.6" x14ac:dyDescent="0.3">
      <c r="A21" s="10" t="s">
        <v>33</v>
      </c>
      <c r="B21" s="11" t="s">
        <v>34</v>
      </c>
      <c r="C21" s="12">
        <v>75500</v>
      </c>
      <c r="D21" s="12">
        <v>72319</v>
      </c>
      <c r="E21" s="12">
        <v>70469.8</v>
      </c>
      <c r="F21" s="12">
        <f>IF(D21=0,0,(E21/D21)*100)</f>
        <v>97.442995616642932</v>
      </c>
    </row>
    <row r="22" spans="1:6" x14ac:dyDescent="0.3">
      <c r="A22" s="13" t="s">
        <v>35</v>
      </c>
      <c r="B22" s="14" t="s">
        <v>36</v>
      </c>
      <c r="C22" s="15">
        <v>40500</v>
      </c>
      <c r="D22" s="15">
        <v>40500</v>
      </c>
      <c r="E22" s="15">
        <v>40500</v>
      </c>
      <c r="F22" s="15">
        <f>IF(D22=0,0,(E22/D22)*100)</f>
        <v>100</v>
      </c>
    </row>
    <row r="23" spans="1:6" x14ac:dyDescent="0.3">
      <c r="A23" s="13" t="s">
        <v>15</v>
      </c>
      <c r="B23" s="14" t="s">
        <v>16</v>
      </c>
      <c r="C23" s="15">
        <v>35000</v>
      </c>
      <c r="D23" s="15">
        <v>31819</v>
      </c>
      <c r="E23" s="15">
        <v>29969.8</v>
      </c>
      <c r="F23" s="15">
        <f>IF(D23=0,0,(E23/D23)*100)</f>
        <v>94.188378013136798</v>
      </c>
    </row>
    <row r="24" spans="1:6" ht="27.6" x14ac:dyDescent="0.3">
      <c r="A24" s="10" t="s">
        <v>37</v>
      </c>
      <c r="B24" s="11" t="s">
        <v>38</v>
      </c>
      <c r="C24" s="12">
        <v>7000</v>
      </c>
      <c r="D24" s="12">
        <v>7000</v>
      </c>
      <c r="E24" s="12">
        <v>7000</v>
      </c>
      <c r="F24" s="12">
        <f>IF(D24=0,0,(E24/D24)*100)</f>
        <v>100</v>
      </c>
    </row>
    <row r="25" spans="1:6" x14ac:dyDescent="0.3">
      <c r="A25" s="13" t="s">
        <v>13</v>
      </c>
      <c r="B25" s="14" t="s">
        <v>14</v>
      </c>
      <c r="C25" s="15">
        <v>7000</v>
      </c>
      <c r="D25" s="15">
        <v>7000</v>
      </c>
      <c r="E25" s="15">
        <v>7000</v>
      </c>
      <c r="F25" s="15">
        <f>IF(D25=0,0,(E25/D25)*100)</f>
        <v>100</v>
      </c>
    </row>
    <row r="26" spans="1:6" x14ac:dyDescent="0.3">
      <c r="A26" s="10" t="s">
        <v>39</v>
      </c>
      <c r="B26" s="11" t="s">
        <v>40</v>
      </c>
      <c r="C26" s="12">
        <v>19000</v>
      </c>
      <c r="D26" s="12">
        <v>8000</v>
      </c>
      <c r="E26" s="12">
        <v>7392.8</v>
      </c>
      <c r="F26" s="12">
        <f>IF(D26=0,0,(E26/D26)*100)</f>
        <v>92.41</v>
      </c>
    </row>
    <row r="27" spans="1:6" x14ac:dyDescent="0.3">
      <c r="A27" s="13" t="s">
        <v>13</v>
      </c>
      <c r="B27" s="14" t="s">
        <v>14</v>
      </c>
      <c r="C27" s="15">
        <v>19000</v>
      </c>
      <c r="D27" s="15">
        <v>8000</v>
      </c>
      <c r="E27" s="15">
        <v>7392.8</v>
      </c>
      <c r="F27" s="15">
        <f>IF(D27=0,0,(E27/D27)*100)</f>
        <v>92.41</v>
      </c>
    </row>
    <row r="28" spans="1:6" ht="27.6" x14ac:dyDescent="0.3">
      <c r="A28" s="10" t="s">
        <v>41</v>
      </c>
      <c r="B28" s="11" t="s">
        <v>42</v>
      </c>
      <c r="C28" s="12">
        <v>11600</v>
      </c>
      <c r="D28" s="12">
        <v>7889</v>
      </c>
      <c r="E28" s="12">
        <v>7889</v>
      </c>
      <c r="F28" s="12">
        <f>IF(D28=0,0,(E28/D28)*100)</f>
        <v>100</v>
      </c>
    </row>
    <row r="29" spans="1:6" x14ac:dyDescent="0.3">
      <c r="A29" s="13" t="s">
        <v>13</v>
      </c>
      <c r="B29" s="14" t="s">
        <v>14</v>
      </c>
      <c r="C29" s="15">
        <v>11600</v>
      </c>
      <c r="D29" s="15">
        <v>7889</v>
      </c>
      <c r="E29" s="15">
        <v>7889</v>
      </c>
      <c r="F29" s="15">
        <f>IF(D29=0,0,(E29/D29)*100)</f>
        <v>100</v>
      </c>
    </row>
    <row r="30" spans="1:6" x14ac:dyDescent="0.3">
      <c r="A30" s="10" t="s">
        <v>43</v>
      </c>
      <c r="B30" s="11" t="s">
        <v>44</v>
      </c>
      <c r="C30" s="12">
        <v>181700</v>
      </c>
      <c r="D30" s="12">
        <v>145344</v>
      </c>
      <c r="E30" s="12">
        <v>75957.81</v>
      </c>
      <c r="F30" s="12">
        <f>IF(D30=0,0,(E30/D30)*100)</f>
        <v>52.260712516512555</v>
      </c>
    </row>
    <row r="31" spans="1:6" x14ac:dyDescent="0.3">
      <c r="A31" s="13" t="s">
        <v>9</v>
      </c>
      <c r="B31" s="14" t="s">
        <v>10</v>
      </c>
      <c r="C31" s="15">
        <v>148940</v>
      </c>
      <c r="D31" s="15">
        <v>119136</v>
      </c>
      <c r="E31" s="15">
        <v>62260.51</v>
      </c>
      <c r="F31" s="15">
        <f>IF(D31=0,0,(E31/D31)*100)</f>
        <v>52.260030553317215</v>
      </c>
    </row>
    <row r="32" spans="1:6" x14ac:dyDescent="0.3">
      <c r="A32" s="13" t="s">
        <v>11</v>
      </c>
      <c r="B32" s="14" t="s">
        <v>12</v>
      </c>
      <c r="C32" s="15">
        <v>32760</v>
      </c>
      <c r="D32" s="15">
        <v>26208</v>
      </c>
      <c r="E32" s="15">
        <v>13697.3</v>
      </c>
      <c r="F32" s="15">
        <f>IF(D32=0,0,(E32/D32)*100)</f>
        <v>52.263812576312574</v>
      </c>
    </row>
    <row r="33" spans="1:6" ht="27.6" x14ac:dyDescent="0.3">
      <c r="A33" s="10" t="s">
        <v>45</v>
      </c>
      <c r="B33" s="11" t="s">
        <v>46</v>
      </c>
      <c r="C33" s="12">
        <v>60000</v>
      </c>
      <c r="D33" s="12">
        <v>30000</v>
      </c>
      <c r="E33" s="12">
        <v>24658.53</v>
      </c>
      <c r="F33" s="12">
        <f>IF(D33=0,0,(E33/D33)*100)</f>
        <v>82.195099999999996</v>
      </c>
    </row>
    <row r="34" spans="1:6" x14ac:dyDescent="0.3">
      <c r="A34" s="13" t="s">
        <v>47</v>
      </c>
      <c r="B34" s="14" t="s">
        <v>48</v>
      </c>
      <c r="C34" s="15">
        <v>60000</v>
      </c>
      <c r="D34" s="15">
        <v>30000</v>
      </c>
      <c r="E34" s="15">
        <v>24658.53</v>
      </c>
      <c r="F34" s="15">
        <f>IF(D34=0,0,(E34/D34)*100)</f>
        <v>82.195099999999996</v>
      </c>
    </row>
    <row r="35" spans="1:6" x14ac:dyDescent="0.3">
      <c r="A35" s="10" t="s">
        <v>49</v>
      </c>
      <c r="B35" s="11" t="s">
        <v>50</v>
      </c>
      <c r="C35" s="12">
        <v>98400</v>
      </c>
      <c r="D35" s="12">
        <v>80700</v>
      </c>
      <c r="E35" s="12">
        <v>56000</v>
      </c>
      <c r="F35" s="12">
        <f>IF(D35=0,0,(E35/D35)*100)</f>
        <v>69.392812887236673</v>
      </c>
    </row>
    <row r="36" spans="1:6" x14ac:dyDescent="0.3">
      <c r="A36" s="13" t="s">
        <v>13</v>
      </c>
      <c r="B36" s="14" t="s">
        <v>14</v>
      </c>
      <c r="C36" s="15">
        <v>73200</v>
      </c>
      <c r="D36" s="15">
        <v>55500</v>
      </c>
      <c r="E36" s="15">
        <v>50800</v>
      </c>
      <c r="F36" s="15">
        <f>IF(D36=0,0,(E36/D36)*100)</f>
        <v>91.531531531531527</v>
      </c>
    </row>
    <row r="37" spans="1:6" x14ac:dyDescent="0.3">
      <c r="A37" s="13" t="s">
        <v>15</v>
      </c>
      <c r="B37" s="14" t="s">
        <v>16</v>
      </c>
      <c r="C37" s="15">
        <v>5200</v>
      </c>
      <c r="D37" s="15">
        <v>5200</v>
      </c>
      <c r="E37" s="15">
        <v>5200</v>
      </c>
      <c r="F37" s="15">
        <f>IF(D37=0,0,(E37/D37)*100)</f>
        <v>100</v>
      </c>
    </row>
    <row r="38" spans="1:6" x14ac:dyDescent="0.3">
      <c r="A38" s="13" t="s">
        <v>47</v>
      </c>
      <c r="B38" s="14" t="s">
        <v>48</v>
      </c>
      <c r="C38" s="15">
        <v>20000</v>
      </c>
      <c r="D38" s="15">
        <v>20000</v>
      </c>
      <c r="E38" s="15">
        <v>0</v>
      </c>
      <c r="F38" s="15">
        <f>IF(D38=0,0,(E38/D38)*100)</f>
        <v>0</v>
      </c>
    </row>
    <row r="39" spans="1:6" ht="41.4" x14ac:dyDescent="0.3">
      <c r="A39" s="10" t="s">
        <v>51</v>
      </c>
      <c r="B39" s="11" t="s">
        <v>52</v>
      </c>
      <c r="C39" s="12">
        <v>79300</v>
      </c>
      <c r="D39" s="12">
        <v>57968</v>
      </c>
      <c r="E39" s="12">
        <v>57968</v>
      </c>
      <c r="F39" s="12">
        <f>IF(D39=0,0,(E39/D39)*100)</f>
        <v>100</v>
      </c>
    </row>
    <row r="40" spans="1:6" x14ac:dyDescent="0.3">
      <c r="A40" s="13" t="s">
        <v>13</v>
      </c>
      <c r="B40" s="14" t="s">
        <v>14</v>
      </c>
      <c r="C40" s="15">
        <v>79300</v>
      </c>
      <c r="D40" s="15">
        <v>57968</v>
      </c>
      <c r="E40" s="15">
        <v>57968</v>
      </c>
      <c r="F40" s="15">
        <f>IF(D40=0,0,(E40/D40)*100)</f>
        <v>100</v>
      </c>
    </row>
    <row r="41" spans="1:6" x14ac:dyDescent="0.3">
      <c r="A41" s="10" t="s">
        <v>53</v>
      </c>
      <c r="B41" s="11" t="s">
        <v>54</v>
      </c>
      <c r="C41" s="12">
        <v>794104</v>
      </c>
      <c r="D41" s="12">
        <v>794104</v>
      </c>
      <c r="E41" s="12">
        <v>775591.15999999992</v>
      </c>
      <c r="F41" s="12">
        <f>IF(D41=0,0,(E41/D41)*100)</f>
        <v>97.668713417889848</v>
      </c>
    </row>
    <row r="42" spans="1:6" x14ac:dyDescent="0.3">
      <c r="A42" s="13" t="s">
        <v>13</v>
      </c>
      <c r="B42" s="14" t="s">
        <v>14</v>
      </c>
      <c r="C42" s="15">
        <v>11162</v>
      </c>
      <c r="D42" s="15">
        <v>11162</v>
      </c>
      <c r="E42" s="15">
        <v>11161.92</v>
      </c>
      <c r="F42" s="15">
        <f>IF(D42=0,0,(E42/D42)*100)</f>
        <v>99.999283282565855</v>
      </c>
    </row>
    <row r="43" spans="1:6" x14ac:dyDescent="0.3">
      <c r="A43" s="13" t="s">
        <v>15</v>
      </c>
      <c r="B43" s="14" t="s">
        <v>16</v>
      </c>
      <c r="C43" s="15">
        <v>714581</v>
      </c>
      <c r="D43" s="15">
        <v>714581</v>
      </c>
      <c r="E43" s="15">
        <v>703624.96</v>
      </c>
      <c r="F43" s="15">
        <f>IF(D43=0,0,(E43/D43)*100)</f>
        <v>98.466788229745816</v>
      </c>
    </row>
    <row r="44" spans="1:6" x14ac:dyDescent="0.3">
      <c r="A44" s="13" t="s">
        <v>21</v>
      </c>
      <c r="B44" s="14" t="s">
        <v>22</v>
      </c>
      <c r="C44" s="15">
        <v>3000</v>
      </c>
      <c r="D44" s="15">
        <v>3000</v>
      </c>
      <c r="E44" s="15">
        <v>2770.94</v>
      </c>
      <c r="F44" s="15">
        <f>IF(D44=0,0,(E44/D44)*100)</f>
        <v>92.364666666666679</v>
      </c>
    </row>
    <row r="45" spans="1:6" x14ac:dyDescent="0.3">
      <c r="A45" s="13" t="s">
        <v>23</v>
      </c>
      <c r="B45" s="14" t="s">
        <v>24</v>
      </c>
      <c r="C45" s="15">
        <v>8864</v>
      </c>
      <c r="D45" s="15">
        <v>8864</v>
      </c>
      <c r="E45" s="15">
        <v>6382.76</v>
      </c>
      <c r="F45" s="15">
        <f>IF(D45=0,0,(E45/D45)*100)</f>
        <v>72.00767148014441</v>
      </c>
    </row>
    <row r="46" spans="1:6" x14ac:dyDescent="0.3">
      <c r="A46" s="13" t="s">
        <v>55</v>
      </c>
      <c r="B46" s="14" t="s">
        <v>56</v>
      </c>
      <c r="C46" s="15">
        <v>56497</v>
      </c>
      <c r="D46" s="15">
        <v>56497</v>
      </c>
      <c r="E46" s="15">
        <v>51650.58</v>
      </c>
      <c r="F46" s="15">
        <f>IF(D46=0,0,(E46/D46)*100)</f>
        <v>91.421810007611029</v>
      </c>
    </row>
    <row r="47" spans="1:6" ht="27.6" x14ac:dyDescent="0.3">
      <c r="A47" s="10" t="s">
        <v>57</v>
      </c>
      <c r="B47" s="11" t="s">
        <v>58</v>
      </c>
      <c r="C47" s="12">
        <v>214379200</v>
      </c>
      <c r="D47" s="12">
        <v>184670991.49000001</v>
      </c>
      <c r="E47" s="12">
        <v>178864091.49000001</v>
      </c>
      <c r="F47" s="12">
        <f>IF(D47=0,0,(E47/D47)*100)</f>
        <v>96.855542956071446</v>
      </c>
    </row>
    <row r="48" spans="1:6" x14ac:dyDescent="0.3">
      <c r="A48" s="13" t="s">
        <v>15</v>
      </c>
      <c r="B48" s="14" t="s">
        <v>16</v>
      </c>
      <c r="C48" s="15">
        <v>2657</v>
      </c>
      <c r="D48" s="15">
        <v>0</v>
      </c>
      <c r="E48" s="15">
        <v>0</v>
      </c>
      <c r="F48" s="15">
        <f>IF(D48=0,0,(E48/D48)*100)</f>
        <v>0</v>
      </c>
    </row>
    <row r="49" spans="1:6" x14ac:dyDescent="0.3">
      <c r="A49" s="13" t="s">
        <v>47</v>
      </c>
      <c r="B49" s="14" t="s">
        <v>48</v>
      </c>
      <c r="C49" s="15">
        <v>214376543</v>
      </c>
      <c r="D49" s="15">
        <v>184670991.49000001</v>
      </c>
      <c r="E49" s="15">
        <v>178864091.49000001</v>
      </c>
      <c r="F49" s="15">
        <f>IF(D49=0,0,(E49/D49)*100)</f>
        <v>96.855542956071446</v>
      </c>
    </row>
    <row r="50" spans="1:6" ht="41.4" x14ac:dyDescent="0.3">
      <c r="A50" s="10" t="s">
        <v>59</v>
      </c>
      <c r="B50" s="11" t="s">
        <v>60</v>
      </c>
      <c r="C50" s="12">
        <v>6487.41</v>
      </c>
      <c r="D50" s="12">
        <v>6487.41</v>
      </c>
      <c r="E50" s="12">
        <v>6487.41</v>
      </c>
      <c r="F50" s="12">
        <f>IF(D50=0,0,(E50/D50)*100)</f>
        <v>100</v>
      </c>
    </row>
    <row r="51" spans="1:6" x14ac:dyDescent="0.3">
      <c r="A51" s="13" t="s">
        <v>47</v>
      </c>
      <c r="B51" s="14" t="s">
        <v>48</v>
      </c>
      <c r="C51" s="15">
        <v>6487.41</v>
      </c>
      <c r="D51" s="15">
        <v>6487.41</v>
      </c>
      <c r="E51" s="15">
        <v>6487.41</v>
      </c>
      <c r="F51" s="15">
        <f>IF(D51=0,0,(E51/D51)*100)</f>
        <v>100</v>
      </c>
    </row>
    <row r="52" spans="1:6" ht="41.4" x14ac:dyDescent="0.3">
      <c r="A52" s="10" t="s">
        <v>61</v>
      </c>
      <c r="B52" s="11" t="s">
        <v>62</v>
      </c>
      <c r="C52" s="12">
        <v>76740.319999999992</v>
      </c>
      <c r="D52" s="12">
        <v>60288.94</v>
      </c>
      <c r="E52" s="12">
        <v>60288.94</v>
      </c>
      <c r="F52" s="12">
        <f>IF(D52=0,0,(E52/D52)*100)</f>
        <v>100</v>
      </c>
    </row>
    <row r="53" spans="1:6" x14ac:dyDescent="0.3">
      <c r="A53" s="13" t="s">
        <v>15</v>
      </c>
      <c r="B53" s="14" t="s">
        <v>16</v>
      </c>
      <c r="C53" s="15">
        <v>104</v>
      </c>
      <c r="D53" s="15">
        <v>78.430000000000007</v>
      </c>
      <c r="E53" s="15">
        <v>78.430000000000007</v>
      </c>
      <c r="F53" s="15">
        <f>IF(D53=0,0,(E53/D53)*100)</f>
        <v>100</v>
      </c>
    </row>
    <row r="54" spans="1:6" x14ac:dyDescent="0.3">
      <c r="A54" s="13" t="s">
        <v>47</v>
      </c>
      <c r="B54" s="14" t="s">
        <v>48</v>
      </c>
      <c r="C54" s="15">
        <v>76636.319999999992</v>
      </c>
      <c r="D54" s="15">
        <v>60210.51</v>
      </c>
      <c r="E54" s="15">
        <v>60210.51</v>
      </c>
      <c r="F54" s="15">
        <f>IF(D54=0,0,(E54/D54)*100)</f>
        <v>100</v>
      </c>
    </row>
    <row r="55" spans="1:6" x14ac:dyDescent="0.3">
      <c r="A55" s="10" t="s">
        <v>63</v>
      </c>
      <c r="B55" s="11" t="s">
        <v>64</v>
      </c>
      <c r="C55" s="12">
        <v>1207800</v>
      </c>
      <c r="D55" s="12">
        <v>881273.87</v>
      </c>
      <c r="E55" s="12">
        <v>739655.33</v>
      </c>
      <c r="F55" s="12">
        <f>IF(D55=0,0,(E55/D55)*100)</f>
        <v>83.930246337611266</v>
      </c>
    </row>
    <row r="56" spans="1:6" x14ac:dyDescent="0.3">
      <c r="A56" s="13" t="s">
        <v>15</v>
      </c>
      <c r="B56" s="14" t="s">
        <v>16</v>
      </c>
      <c r="C56" s="15">
        <v>54</v>
      </c>
      <c r="D56" s="15">
        <v>45</v>
      </c>
      <c r="E56" s="15">
        <v>0</v>
      </c>
      <c r="F56" s="15">
        <f>IF(D56=0,0,(E56/D56)*100)</f>
        <v>0</v>
      </c>
    </row>
    <row r="57" spans="1:6" x14ac:dyDescent="0.3">
      <c r="A57" s="13" t="s">
        <v>47</v>
      </c>
      <c r="B57" s="14" t="s">
        <v>48</v>
      </c>
      <c r="C57" s="15">
        <v>1207746</v>
      </c>
      <c r="D57" s="15">
        <v>881228.87</v>
      </c>
      <c r="E57" s="15">
        <v>739655.33</v>
      </c>
      <c r="F57" s="15">
        <f>IF(D57=0,0,(E57/D57)*100)</f>
        <v>83.934532240188631</v>
      </c>
    </row>
    <row r="58" spans="1:6" x14ac:dyDescent="0.3">
      <c r="A58" s="10" t="s">
        <v>65</v>
      </c>
      <c r="B58" s="11" t="s">
        <v>66</v>
      </c>
      <c r="C58" s="12">
        <v>364700</v>
      </c>
      <c r="D58" s="12">
        <v>362920</v>
      </c>
      <c r="E58" s="12">
        <v>129860</v>
      </c>
      <c r="F58" s="12">
        <f>IF(D58=0,0,(E58/D58)*100)</f>
        <v>35.78199052132701</v>
      </c>
    </row>
    <row r="59" spans="1:6" x14ac:dyDescent="0.3">
      <c r="A59" s="13" t="s">
        <v>15</v>
      </c>
      <c r="B59" s="14" t="s">
        <v>16</v>
      </c>
      <c r="C59" s="15">
        <v>60</v>
      </c>
      <c r="D59" s="15">
        <v>0</v>
      </c>
      <c r="E59" s="15">
        <v>0</v>
      </c>
      <c r="F59" s="15">
        <f>IF(D59=0,0,(E59/D59)*100)</f>
        <v>0</v>
      </c>
    </row>
    <row r="60" spans="1:6" x14ac:dyDescent="0.3">
      <c r="A60" s="13" t="s">
        <v>47</v>
      </c>
      <c r="B60" s="14" t="s">
        <v>48</v>
      </c>
      <c r="C60" s="15">
        <v>364640</v>
      </c>
      <c r="D60" s="15">
        <v>362920</v>
      </c>
      <c r="E60" s="15">
        <v>129860</v>
      </c>
      <c r="F60" s="15">
        <f>IF(D60=0,0,(E60/D60)*100)</f>
        <v>35.78199052132701</v>
      </c>
    </row>
    <row r="61" spans="1:6" x14ac:dyDescent="0.3">
      <c r="A61" s="10" t="s">
        <v>67</v>
      </c>
      <c r="B61" s="11" t="s">
        <v>68</v>
      </c>
      <c r="C61" s="12">
        <v>66549433</v>
      </c>
      <c r="D61" s="12">
        <v>44705595.340000004</v>
      </c>
      <c r="E61" s="12">
        <v>39875694.190000005</v>
      </c>
      <c r="F61" s="12">
        <f>IF(D61=0,0,(E61/D61)*100)</f>
        <v>89.196204382768883</v>
      </c>
    </row>
    <row r="62" spans="1:6" x14ac:dyDescent="0.3">
      <c r="A62" s="13" t="s">
        <v>15</v>
      </c>
      <c r="B62" s="14" t="s">
        <v>16</v>
      </c>
      <c r="C62" s="15">
        <v>2700</v>
      </c>
      <c r="D62" s="15">
        <v>1820</v>
      </c>
      <c r="E62" s="15">
        <v>450.34</v>
      </c>
      <c r="F62" s="15">
        <f>IF(D62=0,0,(E62/D62)*100)</f>
        <v>24.743956043956043</v>
      </c>
    </row>
    <row r="63" spans="1:6" x14ac:dyDescent="0.3">
      <c r="A63" s="13" t="s">
        <v>47</v>
      </c>
      <c r="B63" s="14" t="s">
        <v>48</v>
      </c>
      <c r="C63" s="15">
        <v>66546733</v>
      </c>
      <c r="D63" s="15">
        <v>44703775.340000004</v>
      </c>
      <c r="E63" s="15">
        <v>39875243.850000001</v>
      </c>
      <c r="F63" s="15">
        <f>IF(D63=0,0,(E63/D63)*100)</f>
        <v>89.198828391391956</v>
      </c>
    </row>
    <row r="64" spans="1:6" ht="27.6" x14ac:dyDescent="0.3">
      <c r="A64" s="10" t="s">
        <v>69</v>
      </c>
      <c r="B64" s="11" t="s">
        <v>70</v>
      </c>
      <c r="C64" s="12">
        <v>9375492</v>
      </c>
      <c r="D64" s="12">
        <v>7038745</v>
      </c>
      <c r="E64" s="12">
        <v>6262530.1699999999</v>
      </c>
      <c r="F64" s="12">
        <f>IF(D64=0,0,(E64/D64)*100)</f>
        <v>88.972255281303703</v>
      </c>
    </row>
    <row r="65" spans="1:6" x14ac:dyDescent="0.3">
      <c r="A65" s="13" t="s">
        <v>15</v>
      </c>
      <c r="B65" s="14" t="s">
        <v>16</v>
      </c>
      <c r="C65" s="15">
        <v>120</v>
      </c>
      <c r="D65" s="15">
        <v>90</v>
      </c>
      <c r="E65" s="15">
        <v>0</v>
      </c>
      <c r="F65" s="15">
        <f>IF(D65=0,0,(E65/D65)*100)</f>
        <v>0</v>
      </c>
    </row>
    <row r="66" spans="1:6" x14ac:dyDescent="0.3">
      <c r="A66" s="13" t="s">
        <v>47</v>
      </c>
      <c r="B66" s="14" t="s">
        <v>48</v>
      </c>
      <c r="C66" s="15">
        <v>9375372</v>
      </c>
      <c r="D66" s="15">
        <v>7038655</v>
      </c>
      <c r="E66" s="15">
        <v>6262530.1699999999</v>
      </c>
      <c r="F66" s="15">
        <f>IF(D66=0,0,(E66/D66)*100)</f>
        <v>88.973392928052306</v>
      </c>
    </row>
    <row r="67" spans="1:6" x14ac:dyDescent="0.3">
      <c r="A67" s="10" t="s">
        <v>71</v>
      </c>
      <c r="B67" s="11" t="s">
        <v>72</v>
      </c>
      <c r="C67" s="12">
        <v>17306355</v>
      </c>
      <c r="D67" s="12">
        <v>13407911.99</v>
      </c>
      <c r="E67" s="12">
        <v>11414169.4</v>
      </c>
      <c r="F67" s="12">
        <f>IF(D67=0,0,(E67/D67)*100)</f>
        <v>85.1301038410232</v>
      </c>
    </row>
    <row r="68" spans="1:6" x14ac:dyDescent="0.3">
      <c r="A68" s="13" t="s">
        <v>15</v>
      </c>
      <c r="B68" s="14" t="s">
        <v>16</v>
      </c>
      <c r="C68" s="15">
        <v>1650</v>
      </c>
      <c r="D68" s="15">
        <v>1479.37</v>
      </c>
      <c r="E68" s="15">
        <v>264.73</v>
      </c>
      <c r="F68" s="15">
        <f>IF(D68=0,0,(E68/D68)*100)</f>
        <v>17.894779534531594</v>
      </c>
    </row>
    <row r="69" spans="1:6" x14ac:dyDescent="0.3">
      <c r="A69" s="13" t="s">
        <v>47</v>
      </c>
      <c r="B69" s="14" t="s">
        <v>48</v>
      </c>
      <c r="C69" s="15">
        <v>17304705</v>
      </c>
      <c r="D69" s="15">
        <v>13406432.620000001</v>
      </c>
      <c r="E69" s="15">
        <v>11413904.67</v>
      </c>
      <c r="F69" s="15">
        <f>IF(D69=0,0,(E69/D69)*100)</f>
        <v>85.137523109410139</v>
      </c>
    </row>
    <row r="70" spans="1:6" x14ac:dyDescent="0.3">
      <c r="A70" s="10" t="s">
        <v>73</v>
      </c>
      <c r="B70" s="11" t="s">
        <v>74</v>
      </c>
      <c r="C70" s="12">
        <v>642002</v>
      </c>
      <c r="D70" s="12">
        <v>483242</v>
      </c>
      <c r="E70" s="12">
        <v>323729.65000000002</v>
      </c>
      <c r="F70" s="12">
        <f>IF(D70=0,0,(E70/D70)*100)</f>
        <v>66.991207304000895</v>
      </c>
    </row>
    <row r="71" spans="1:6" x14ac:dyDescent="0.3">
      <c r="A71" s="13" t="s">
        <v>15</v>
      </c>
      <c r="B71" s="14" t="s">
        <v>16</v>
      </c>
      <c r="C71" s="15">
        <v>60</v>
      </c>
      <c r="D71" s="15">
        <v>40</v>
      </c>
      <c r="E71" s="15">
        <v>0</v>
      </c>
      <c r="F71" s="15">
        <f>IF(D71=0,0,(E71/D71)*100)</f>
        <v>0</v>
      </c>
    </row>
    <row r="72" spans="1:6" x14ac:dyDescent="0.3">
      <c r="A72" s="13" t="s">
        <v>47</v>
      </c>
      <c r="B72" s="14" t="s">
        <v>48</v>
      </c>
      <c r="C72" s="15">
        <v>641942</v>
      </c>
      <c r="D72" s="15">
        <v>483202</v>
      </c>
      <c r="E72" s="15">
        <v>323729.65000000002</v>
      </c>
      <c r="F72" s="15">
        <f>IF(D72=0,0,(E72/D72)*100)</f>
        <v>66.996752910790931</v>
      </c>
    </row>
    <row r="73" spans="1:6" ht="27.6" x14ac:dyDescent="0.3">
      <c r="A73" s="10" t="s">
        <v>75</v>
      </c>
      <c r="B73" s="11" t="s">
        <v>76</v>
      </c>
      <c r="C73" s="12">
        <v>12913827</v>
      </c>
      <c r="D73" s="12">
        <v>9894264.3399999999</v>
      </c>
      <c r="E73" s="12">
        <v>8607055.5099999998</v>
      </c>
      <c r="F73" s="12">
        <f>IF(D73=0,0,(E73/D73)*100)</f>
        <v>86.990353342429501</v>
      </c>
    </row>
    <row r="74" spans="1:6" x14ac:dyDescent="0.3">
      <c r="A74" s="13" t="s">
        <v>15</v>
      </c>
      <c r="B74" s="14" t="s">
        <v>16</v>
      </c>
      <c r="C74" s="15">
        <v>600</v>
      </c>
      <c r="D74" s="15">
        <v>420</v>
      </c>
      <c r="E74" s="15">
        <v>122.69</v>
      </c>
      <c r="F74" s="15">
        <f>IF(D74=0,0,(E74/D74)*100)</f>
        <v>29.211904761904762</v>
      </c>
    </row>
    <row r="75" spans="1:6" x14ac:dyDescent="0.3">
      <c r="A75" s="13" t="s">
        <v>47</v>
      </c>
      <c r="B75" s="14" t="s">
        <v>48</v>
      </c>
      <c r="C75" s="15">
        <v>12913227</v>
      </c>
      <c r="D75" s="15">
        <v>9893844.3399999999</v>
      </c>
      <c r="E75" s="15">
        <v>8606932.8200000003</v>
      </c>
      <c r="F75" s="15">
        <f>IF(D75=0,0,(E75/D75)*100)</f>
        <v>86.99280607440808</v>
      </c>
    </row>
    <row r="76" spans="1:6" ht="27.6" x14ac:dyDescent="0.3">
      <c r="A76" s="10" t="s">
        <v>77</v>
      </c>
      <c r="B76" s="11" t="s">
        <v>78</v>
      </c>
      <c r="C76" s="12">
        <v>28278600</v>
      </c>
      <c r="D76" s="12">
        <v>22200792.66</v>
      </c>
      <c r="E76" s="12">
        <v>20179212.419999998</v>
      </c>
      <c r="F76" s="12">
        <f>IF(D76=0,0,(E76/D76)*100)</f>
        <v>90.894107832274116</v>
      </c>
    </row>
    <row r="77" spans="1:6" x14ac:dyDescent="0.3">
      <c r="A77" s="13" t="s">
        <v>15</v>
      </c>
      <c r="B77" s="14" t="s">
        <v>16</v>
      </c>
      <c r="C77" s="15">
        <v>16668</v>
      </c>
      <c r="D77" s="15">
        <v>13010</v>
      </c>
      <c r="E77" s="15">
        <v>10870.9</v>
      </c>
      <c r="F77" s="15">
        <f>IF(D77=0,0,(E77/D77)*100)</f>
        <v>83.558032282859344</v>
      </c>
    </row>
    <row r="78" spans="1:6" x14ac:dyDescent="0.3">
      <c r="A78" s="13" t="s">
        <v>47</v>
      </c>
      <c r="B78" s="14" t="s">
        <v>48</v>
      </c>
      <c r="C78" s="15">
        <v>28261932</v>
      </c>
      <c r="D78" s="15">
        <v>22187782.66</v>
      </c>
      <c r="E78" s="15">
        <v>20168341.52</v>
      </c>
      <c r="F78" s="15">
        <f>IF(D78=0,0,(E78/D78)*100)</f>
        <v>90.898409404195959</v>
      </c>
    </row>
    <row r="79" spans="1:6" ht="41.4" x14ac:dyDescent="0.3">
      <c r="A79" s="10" t="s">
        <v>79</v>
      </c>
      <c r="B79" s="11" t="s">
        <v>80</v>
      </c>
      <c r="C79" s="12">
        <v>6036300</v>
      </c>
      <c r="D79" s="12">
        <v>5912615.8499999996</v>
      </c>
      <c r="E79" s="12">
        <v>3682867.46</v>
      </c>
      <c r="F79" s="12">
        <f>IF(D79=0,0,(E79/D79)*100)</f>
        <v>62.288292583730097</v>
      </c>
    </row>
    <row r="80" spans="1:6" x14ac:dyDescent="0.3">
      <c r="A80" s="13" t="s">
        <v>15</v>
      </c>
      <c r="B80" s="14" t="s">
        <v>16</v>
      </c>
      <c r="C80" s="15">
        <v>3000</v>
      </c>
      <c r="D80" s="15">
        <v>2389</v>
      </c>
      <c r="E80" s="15">
        <v>1599.91</v>
      </c>
      <c r="F80" s="15">
        <f>IF(D80=0,0,(E80/D80)*100)</f>
        <v>66.969861866889914</v>
      </c>
    </row>
    <row r="81" spans="1:6" x14ac:dyDescent="0.3">
      <c r="A81" s="13" t="s">
        <v>47</v>
      </c>
      <c r="B81" s="14" t="s">
        <v>48</v>
      </c>
      <c r="C81" s="15">
        <v>6033300</v>
      </c>
      <c r="D81" s="15">
        <v>5910226.8499999996</v>
      </c>
      <c r="E81" s="15">
        <v>3681267.55</v>
      </c>
      <c r="F81" s="15">
        <f>IF(D81=0,0,(E81/D81)*100)</f>
        <v>62.286400225060731</v>
      </c>
    </row>
    <row r="82" spans="1:6" ht="27.6" x14ac:dyDescent="0.3">
      <c r="A82" s="10" t="s">
        <v>81</v>
      </c>
      <c r="B82" s="11" t="s">
        <v>82</v>
      </c>
      <c r="C82" s="12">
        <v>3615893</v>
      </c>
      <c r="D82" s="12">
        <v>2387622.66</v>
      </c>
      <c r="E82" s="12">
        <v>2287087.8800000004</v>
      </c>
      <c r="F82" s="12">
        <f>IF(D82=0,0,(E82/D82)*100)</f>
        <v>95.78933548905087</v>
      </c>
    </row>
    <row r="83" spans="1:6" x14ac:dyDescent="0.3">
      <c r="A83" s="13" t="s">
        <v>15</v>
      </c>
      <c r="B83" s="14" t="s">
        <v>16</v>
      </c>
      <c r="C83" s="15">
        <v>1880</v>
      </c>
      <c r="D83" s="15">
        <v>1469.97</v>
      </c>
      <c r="E83" s="15">
        <v>998.43</v>
      </c>
      <c r="F83" s="15">
        <f>IF(D83=0,0,(E83/D83)*100)</f>
        <v>67.921794322333113</v>
      </c>
    </row>
    <row r="84" spans="1:6" x14ac:dyDescent="0.3">
      <c r="A84" s="13" t="s">
        <v>47</v>
      </c>
      <c r="B84" s="14" t="s">
        <v>48</v>
      </c>
      <c r="C84" s="15">
        <v>3614013</v>
      </c>
      <c r="D84" s="15">
        <v>2386152.69</v>
      </c>
      <c r="E84" s="15">
        <v>2286089.4500000002</v>
      </c>
      <c r="F84" s="15">
        <f>IF(D84=0,0,(E84/D84)*100)</f>
        <v>95.806503061629314</v>
      </c>
    </row>
    <row r="85" spans="1:6" ht="41.4" x14ac:dyDescent="0.3">
      <c r="A85" s="10" t="s">
        <v>83</v>
      </c>
      <c r="B85" s="11" t="s">
        <v>84</v>
      </c>
      <c r="C85" s="12">
        <v>267654</v>
      </c>
      <c r="D85" s="12">
        <v>102016.3</v>
      </c>
      <c r="E85" s="12">
        <v>46452.04</v>
      </c>
      <c r="F85" s="12">
        <f>IF(D85=0,0,(E85/D85)*100)</f>
        <v>45.533939184228402</v>
      </c>
    </row>
    <row r="86" spans="1:6" x14ac:dyDescent="0.3">
      <c r="A86" s="13" t="s">
        <v>15</v>
      </c>
      <c r="B86" s="14" t="s">
        <v>16</v>
      </c>
      <c r="C86" s="15">
        <v>28</v>
      </c>
      <c r="D86" s="15">
        <v>22</v>
      </c>
      <c r="E86" s="15">
        <v>0</v>
      </c>
      <c r="F86" s="15">
        <f>IF(D86=0,0,(E86/D86)*100)</f>
        <v>0</v>
      </c>
    </row>
    <row r="87" spans="1:6" x14ac:dyDescent="0.3">
      <c r="A87" s="13" t="s">
        <v>47</v>
      </c>
      <c r="B87" s="14" t="s">
        <v>48</v>
      </c>
      <c r="C87" s="15">
        <v>267626</v>
      </c>
      <c r="D87" s="15">
        <v>101994.3</v>
      </c>
      <c r="E87" s="15">
        <v>46452.04</v>
      </c>
      <c r="F87" s="15">
        <f>IF(D87=0,0,(E87/D87)*100)</f>
        <v>45.543760778788617</v>
      </c>
    </row>
    <row r="88" spans="1:6" ht="41.4" x14ac:dyDescent="0.3">
      <c r="A88" s="10" t="s">
        <v>85</v>
      </c>
      <c r="B88" s="11" t="s">
        <v>86</v>
      </c>
      <c r="C88" s="12">
        <v>17044</v>
      </c>
      <c r="D88" s="12">
        <v>15699.99</v>
      </c>
      <c r="E88" s="12">
        <v>8941.24</v>
      </c>
      <c r="F88" s="12">
        <f>IF(D88=0,0,(E88/D88)*100)</f>
        <v>56.950609522681226</v>
      </c>
    </row>
    <row r="89" spans="1:6" x14ac:dyDescent="0.3">
      <c r="A89" s="13" t="s">
        <v>15</v>
      </c>
      <c r="B89" s="14" t="s">
        <v>16</v>
      </c>
      <c r="C89" s="15">
        <v>22</v>
      </c>
      <c r="D89" s="15">
        <v>16</v>
      </c>
      <c r="E89" s="15">
        <v>0</v>
      </c>
      <c r="F89" s="15">
        <f>IF(D89=0,0,(E89/D89)*100)</f>
        <v>0</v>
      </c>
    </row>
    <row r="90" spans="1:6" x14ac:dyDescent="0.3">
      <c r="A90" s="13" t="s">
        <v>47</v>
      </c>
      <c r="B90" s="14" t="s">
        <v>48</v>
      </c>
      <c r="C90" s="15">
        <v>17022</v>
      </c>
      <c r="D90" s="15">
        <v>15683.99</v>
      </c>
      <c r="E90" s="15">
        <v>8941.24</v>
      </c>
      <c r="F90" s="15">
        <f>IF(D90=0,0,(E90/D90)*100)</f>
        <v>57.008707605653917</v>
      </c>
    </row>
    <row r="91" spans="1:6" ht="55.2" x14ac:dyDescent="0.3">
      <c r="A91" s="10" t="s">
        <v>87</v>
      </c>
      <c r="B91" s="11" t="s">
        <v>88</v>
      </c>
      <c r="C91" s="12">
        <v>15970950</v>
      </c>
      <c r="D91" s="12">
        <v>11980978</v>
      </c>
      <c r="E91" s="12">
        <v>11001073.779999999</v>
      </c>
      <c r="F91" s="12">
        <f>IF(D91=0,0,(E91/D91)*100)</f>
        <v>91.821166686058504</v>
      </c>
    </row>
    <row r="92" spans="1:6" x14ac:dyDescent="0.3">
      <c r="A92" s="13" t="s">
        <v>9</v>
      </c>
      <c r="B92" s="14" t="s">
        <v>10</v>
      </c>
      <c r="C92" s="15">
        <v>12299595</v>
      </c>
      <c r="D92" s="15">
        <v>9225313</v>
      </c>
      <c r="E92" s="15">
        <v>8479139.4700000007</v>
      </c>
      <c r="F92" s="15">
        <f>IF(D92=0,0,(E92/D92)*100)</f>
        <v>91.91167248200685</v>
      </c>
    </row>
    <row r="93" spans="1:6" x14ac:dyDescent="0.3">
      <c r="A93" s="13" t="s">
        <v>11</v>
      </c>
      <c r="B93" s="14" t="s">
        <v>12</v>
      </c>
      <c r="C93" s="15">
        <v>2705911</v>
      </c>
      <c r="D93" s="15">
        <v>2032601</v>
      </c>
      <c r="E93" s="15">
        <v>1880642.96</v>
      </c>
      <c r="F93" s="15">
        <f>IF(D93=0,0,(E93/D93)*100)</f>
        <v>92.523961170933205</v>
      </c>
    </row>
    <row r="94" spans="1:6" x14ac:dyDescent="0.3">
      <c r="A94" s="13" t="s">
        <v>13</v>
      </c>
      <c r="B94" s="14" t="s">
        <v>14</v>
      </c>
      <c r="C94" s="15">
        <v>327618</v>
      </c>
      <c r="D94" s="15">
        <v>327618</v>
      </c>
      <c r="E94" s="15">
        <v>312105.78000000003</v>
      </c>
      <c r="F94" s="15">
        <f>IF(D94=0,0,(E94/D94)*100)</f>
        <v>95.265150266468879</v>
      </c>
    </row>
    <row r="95" spans="1:6" x14ac:dyDescent="0.3">
      <c r="A95" s="13" t="s">
        <v>89</v>
      </c>
      <c r="B95" s="14" t="s">
        <v>90</v>
      </c>
      <c r="C95" s="15">
        <v>1136</v>
      </c>
      <c r="D95" s="15">
        <v>0</v>
      </c>
      <c r="E95" s="15">
        <v>0</v>
      </c>
      <c r="F95" s="15">
        <f>IF(D95=0,0,(E95/D95)*100)</f>
        <v>0</v>
      </c>
    </row>
    <row r="96" spans="1:6" x14ac:dyDescent="0.3">
      <c r="A96" s="13" t="s">
        <v>35</v>
      </c>
      <c r="B96" s="14" t="s">
        <v>36</v>
      </c>
      <c r="C96" s="15">
        <v>134178</v>
      </c>
      <c r="D96" s="15">
        <v>97584</v>
      </c>
      <c r="E96" s="15">
        <v>83343.490000000005</v>
      </c>
      <c r="F96" s="15">
        <f>IF(D96=0,0,(E96/D96)*100)</f>
        <v>85.406921216592892</v>
      </c>
    </row>
    <row r="97" spans="1:6" x14ac:dyDescent="0.3">
      <c r="A97" s="13" t="s">
        <v>15</v>
      </c>
      <c r="B97" s="14" t="s">
        <v>16</v>
      </c>
      <c r="C97" s="15">
        <v>208090</v>
      </c>
      <c r="D97" s="15">
        <v>90136</v>
      </c>
      <c r="E97" s="15">
        <v>47584.61</v>
      </c>
      <c r="F97" s="15">
        <f>IF(D97=0,0,(E97/D97)*100)</f>
        <v>52.792014289518065</v>
      </c>
    </row>
    <row r="98" spans="1:6" x14ac:dyDescent="0.3">
      <c r="A98" s="13" t="s">
        <v>17</v>
      </c>
      <c r="B98" s="14" t="s">
        <v>18</v>
      </c>
      <c r="C98" s="15">
        <v>45790</v>
      </c>
      <c r="D98" s="15">
        <v>45790</v>
      </c>
      <c r="E98" s="15">
        <v>45760</v>
      </c>
      <c r="F98" s="15">
        <f>IF(D98=0,0,(E98/D98)*100)</f>
        <v>99.934483511683766</v>
      </c>
    </row>
    <row r="99" spans="1:6" x14ac:dyDescent="0.3">
      <c r="A99" s="13" t="s">
        <v>19</v>
      </c>
      <c r="B99" s="14" t="s">
        <v>20</v>
      </c>
      <c r="C99" s="15">
        <v>153858</v>
      </c>
      <c r="D99" s="15">
        <v>85487</v>
      </c>
      <c r="E99" s="15">
        <v>83547.67</v>
      </c>
      <c r="F99" s="15">
        <f>IF(D99=0,0,(E99/D99)*100)</f>
        <v>97.731432849439088</v>
      </c>
    </row>
    <row r="100" spans="1:6" x14ac:dyDescent="0.3">
      <c r="A100" s="13" t="s">
        <v>21</v>
      </c>
      <c r="B100" s="14" t="s">
        <v>22</v>
      </c>
      <c r="C100" s="15">
        <v>15214</v>
      </c>
      <c r="D100" s="15">
        <v>11552</v>
      </c>
      <c r="E100" s="15">
        <v>5833.96</v>
      </c>
      <c r="F100" s="15">
        <f>IF(D100=0,0,(E100/D100)*100)</f>
        <v>50.50173130193906</v>
      </c>
    </row>
    <row r="101" spans="1:6" x14ac:dyDescent="0.3">
      <c r="A101" s="13" t="s">
        <v>23</v>
      </c>
      <c r="B101" s="14" t="s">
        <v>24</v>
      </c>
      <c r="C101" s="15">
        <v>65052</v>
      </c>
      <c r="D101" s="15">
        <v>50389</v>
      </c>
      <c r="E101" s="15">
        <v>49531.839999999997</v>
      </c>
      <c r="F101" s="15">
        <f>IF(D101=0,0,(E101/D101)*100)</f>
        <v>98.298914445613121</v>
      </c>
    </row>
    <row r="102" spans="1:6" ht="27.6" x14ac:dyDescent="0.3">
      <c r="A102" s="13" t="s">
        <v>27</v>
      </c>
      <c r="B102" s="14" t="s">
        <v>28</v>
      </c>
      <c r="C102" s="15">
        <v>2508</v>
      </c>
      <c r="D102" s="15">
        <v>2508</v>
      </c>
      <c r="E102" s="15">
        <v>1584</v>
      </c>
      <c r="F102" s="15">
        <f>IF(D102=0,0,(E102/D102)*100)</f>
        <v>63.157894736842103</v>
      </c>
    </row>
    <row r="103" spans="1:6" x14ac:dyDescent="0.3">
      <c r="A103" s="13" t="s">
        <v>29</v>
      </c>
      <c r="B103" s="14" t="s">
        <v>30</v>
      </c>
      <c r="C103" s="15">
        <v>12000</v>
      </c>
      <c r="D103" s="15">
        <v>12000</v>
      </c>
      <c r="E103" s="15">
        <v>12000</v>
      </c>
      <c r="F103" s="15">
        <f>IF(D103=0,0,(E103/D103)*100)</f>
        <v>100</v>
      </c>
    </row>
    <row r="104" spans="1:6" ht="27.6" x14ac:dyDescent="0.3">
      <c r="A104" s="10" t="s">
        <v>91</v>
      </c>
      <c r="B104" s="11" t="s">
        <v>92</v>
      </c>
      <c r="C104" s="12">
        <v>4147600</v>
      </c>
      <c r="D104" s="12">
        <v>3111016</v>
      </c>
      <c r="E104" s="12">
        <v>2974105.4099999997</v>
      </c>
      <c r="F104" s="12">
        <f>IF(D104=0,0,(E104/D104)*100)</f>
        <v>95.599167924562252</v>
      </c>
    </row>
    <row r="105" spans="1:6" x14ac:dyDescent="0.3">
      <c r="A105" s="13" t="s">
        <v>9</v>
      </c>
      <c r="B105" s="14" t="s">
        <v>10</v>
      </c>
      <c r="C105" s="15">
        <v>2655770</v>
      </c>
      <c r="D105" s="15">
        <v>2018634</v>
      </c>
      <c r="E105" s="15">
        <v>1922125.95</v>
      </c>
      <c r="F105" s="15">
        <f>IF(D105=0,0,(E105/D105)*100)</f>
        <v>95.219140765487936</v>
      </c>
    </row>
    <row r="106" spans="1:6" x14ac:dyDescent="0.3">
      <c r="A106" s="13" t="s">
        <v>11</v>
      </c>
      <c r="B106" s="14" t="s">
        <v>12</v>
      </c>
      <c r="C106" s="15">
        <v>584269</v>
      </c>
      <c r="D106" s="15">
        <v>450470</v>
      </c>
      <c r="E106" s="15">
        <v>429040.91</v>
      </c>
      <c r="F106" s="15">
        <f>IF(D106=0,0,(E106/D106)*100)</f>
        <v>95.242948476036133</v>
      </c>
    </row>
    <row r="107" spans="1:6" x14ac:dyDescent="0.3">
      <c r="A107" s="13" t="s">
        <v>13</v>
      </c>
      <c r="B107" s="14" t="s">
        <v>14</v>
      </c>
      <c r="C107" s="15">
        <v>260963</v>
      </c>
      <c r="D107" s="15">
        <v>252602</v>
      </c>
      <c r="E107" s="15">
        <v>252281.8</v>
      </c>
      <c r="F107" s="15">
        <f>IF(D107=0,0,(E107/D107)*100)</f>
        <v>99.873239325104308</v>
      </c>
    </row>
    <row r="108" spans="1:6" x14ac:dyDescent="0.3">
      <c r="A108" s="13" t="s">
        <v>89</v>
      </c>
      <c r="B108" s="14" t="s">
        <v>90</v>
      </c>
      <c r="C108" s="15">
        <v>3264</v>
      </c>
      <c r="D108" s="15">
        <v>3264</v>
      </c>
      <c r="E108" s="15">
        <v>3263.84</v>
      </c>
      <c r="F108" s="15">
        <f>IF(D108=0,0,(E108/D108)*100)</f>
        <v>99.995098039215691</v>
      </c>
    </row>
    <row r="109" spans="1:6" x14ac:dyDescent="0.3">
      <c r="A109" s="13" t="s">
        <v>15</v>
      </c>
      <c r="B109" s="14" t="s">
        <v>16</v>
      </c>
      <c r="C109" s="15">
        <v>402416</v>
      </c>
      <c r="D109" s="15">
        <v>326366</v>
      </c>
      <c r="E109" s="15">
        <v>309957.76000000001</v>
      </c>
      <c r="F109" s="15">
        <f>IF(D109=0,0,(E109/D109)*100)</f>
        <v>94.972441982314336</v>
      </c>
    </row>
    <row r="110" spans="1:6" x14ac:dyDescent="0.3">
      <c r="A110" s="13" t="s">
        <v>17</v>
      </c>
      <c r="B110" s="14" t="s">
        <v>18</v>
      </c>
      <c r="C110" s="15">
        <v>6000</v>
      </c>
      <c r="D110" s="15">
        <v>2551</v>
      </c>
      <c r="E110" s="15">
        <v>2285.5700000000002</v>
      </c>
      <c r="F110" s="15">
        <f>IF(D110=0,0,(E110/D110)*100)</f>
        <v>89.595060760486092</v>
      </c>
    </row>
    <row r="111" spans="1:6" x14ac:dyDescent="0.3">
      <c r="A111" s="13" t="s">
        <v>19</v>
      </c>
      <c r="B111" s="14" t="s">
        <v>20</v>
      </c>
      <c r="C111" s="15">
        <v>207537</v>
      </c>
      <c r="D111" s="15">
        <v>39787</v>
      </c>
      <c r="E111" s="15">
        <v>38553.1</v>
      </c>
      <c r="F111" s="15">
        <f>IF(D111=0,0,(E111/D111)*100)</f>
        <v>96.898735767964411</v>
      </c>
    </row>
    <row r="112" spans="1:6" x14ac:dyDescent="0.3">
      <c r="A112" s="13" t="s">
        <v>21</v>
      </c>
      <c r="B112" s="14" t="s">
        <v>22</v>
      </c>
      <c r="C112" s="15">
        <v>8686</v>
      </c>
      <c r="D112" s="15">
        <v>4364</v>
      </c>
      <c r="E112" s="15">
        <v>3936.87</v>
      </c>
      <c r="F112" s="15">
        <f>IF(D112=0,0,(E112/D112)*100)</f>
        <v>90.212419798350126</v>
      </c>
    </row>
    <row r="113" spans="1:6" x14ac:dyDescent="0.3">
      <c r="A113" s="13" t="s">
        <v>23</v>
      </c>
      <c r="B113" s="14" t="s">
        <v>24</v>
      </c>
      <c r="C113" s="15">
        <v>18445</v>
      </c>
      <c r="D113" s="15">
        <v>12758</v>
      </c>
      <c r="E113" s="15">
        <v>12439.61</v>
      </c>
      <c r="F113" s="15">
        <f>IF(D113=0,0,(E113/D113)*100)</f>
        <v>97.50438940272771</v>
      </c>
    </row>
    <row r="114" spans="1:6" ht="27.6" x14ac:dyDescent="0.3">
      <c r="A114" s="13" t="s">
        <v>27</v>
      </c>
      <c r="B114" s="14" t="s">
        <v>28</v>
      </c>
      <c r="C114" s="15">
        <v>250</v>
      </c>
      <c r="D114" s="15">
        <v>220</v>
      </c>
      <c r="E114" s="15">
        <v>220</v>
      </c>
      <c r="F114" s="15">
        <f>IF(D114=0,0,(E114/D114)*100)</f>
        <v>100</v>
      </c>
    </row>
    <row r="115" spans="1:6" ht="55.2" x14ac:dyDescent="0.3">
      <c r="A115" s="10" t="s">
        <v>93</v>
      </c>
      <c r="B115" s="11" t="s">
        <v>94</v>
      </c>
      <c r="C115" s="12">
        <v>385595</v>
      </c>
      <c r="D115" s="12">
        <v>285045</v>
      </c>
      <c r="E115" s="12">
        <v>283777.49</v>
      </c>
      <c r="F115" s="12">
        <f>IF(D115=0,0,(E115/D115)*100)</f>
        <v>99.555329860197503</v>
      </c>
    </row>
    <row r="116" spans="1:6" x14ac:dyDescent="0.3">
      <c r="A116" s="13" t="s">
        <v>15</v>
      </c>
      <c r="B116" s="14" t="s">
        <v>16</v>
      </c>
      <c r="C116" s="15">
        <v>136</v>
      </c>
      <c r="D116" s="15">
        <v>100</v>
      </c>
      <c r="E116" s="15">
        <v>75.86</v>
      </c>
      <c r="F116" s="15">
        <f>IF(D116=0,0,(E116/D116)*100)</f>
        <v>75.86</v>
      </c>
    </row>
    <row r="117" spans="1:6" x14ac:dyDescent="0.3">
      <c r="A117" s="13" t="s">
        <v>47</v>
      </c>
      <c r="B117" s="14" t="s">
        <v>48</v>
      </c>
      <c r="C117" s="15">
        <v>385459</v>
      </c>
      <c r="D117" s="15">
        <v>284945</v>
      </c>
      <c r="E117" s="15">
        <v>283701.63</v>
      </c>
      <c r="F117" s="15">
        <f>IF(D117=0,0,(E117/D117)*100)</f>
        <v>99.56364561582059</v>
      </c>
    </row>
    <row r="118" spans="1:6" ht="41.4" x14ac:dyDescent="0.3">
      <c r="A118" s="10" t="s">
        <v>95</v>
      </c>
      <c r="B118" s="11" t="s">
        <v>96</v>
      </c>
      <c r="C118" s="12">
        <v>10000</v>
      </c>
      <c r="D118" s="12">
        <v>10000</v>
      </c>
      <c r="E118" s="12">
        <v>8800</v>
      </c>
      <c r="F118" s="12">
        <f>IF(D118=0,0,(E118/D118)*100)</f>
        <v>88</v>
      </c>
    </row>
    <row r="119" spans="1:6" ht="27.6" x14ac:dyDescent="0.3">
      <c r="A119" s="13" t="s">
        <v>97</v>
      </c>
      <c r="B119" s="14" t="s">
        <v>98</v>
      </c>
      <c r="C119" s="15">
        <v>10000</v>
      </c>
      <c r="D119" s="15">
        <v>10000</v>
      </c>
      <c r="E119" s="15">
        <v>8800</v>
      </c>
      <c r="F119" s="15">
        <f>IF(D119=0,0,(E119/D119)*100)</f>
        <v>88</v>
      </c>
    </row>
    <row r="120" spans="1:6" ht="69" x14ac:dyDescent="0.3">
      <c r="A120" s="10" t="s">
        <v>99</v>
      </c>
      <c r="B120" s="11" t="s">
        <v>100</v>
      </c>
      <c r="C120" s="12">
        <v>1019500</v>
      </c>
      <c r="D120" s="12">
        <v>603375</v>
      </c>
      <c r="E120" s="12">
        <v>390162.55</v>
      </c>
      <c r="F120" s="12">
        <f>IF(D120=0,0,(E120/D120)*100)</f>
        <v>64.663360265175058</v>
      </c>
    </row>
    <row r="121" spans="1:6" x14ac:dyDescent="0.3">
      <c r="A121" s="13" t="s">
        <v>47</v>
      </c>
      <c r="B121" s="14" t="s">
        <v>48</v>
      </c>
      <c r="C121" s="15">
        <v>1019500</v>
      </c>
      <c r="D121" s="15">
        <v>603375</v>
      </c>
      <c r="E121" s="15">
        <v>390162.55</v>
      </c>
      <c r="F121" s="15">
        <f>IF(D121=0,0,(E121/D121)*100)</f>
        <v>64.663360265175058</v>
      </c>
    </row>
    <row r="122" spans="1:6" ht="27.6" x14ac:dyDescent="0.3">
      <c r="A122" s="10" t="s">
        <v>101</v>
      </c>
      <c r="B122" s="11" t="s">
        <v>46</v>
      </c>
      <c r="C122" s="12">
        <v>365605</v>
      </c>
      <c r="D122" s="12">
        <v>231450</v>
      </c>
      <c r="E122" s="12">
        <v>186850.37999999998</v>
      </c>
      <c r="F122" s="12">
        <f>IF(D122=0,0,(E122/D122)*100)</f>
        <v>80.73034348671419</v>
      </c>
    </row>
    <row r="123" spans="1:6" x14ac:dyDescent="0.3">
      <c r="A123" s="13" t="s">
        <v>13</v>
      </c>
      <c r="B123" s="14" t="s">
        <v>14</v>
      </c>
      <c r="C123" s="15">
        <v>59185</v>
      </c>
      <c r="D123" s="15">
        <v>0</v>
      </c>
      <c r="E123" s="15">
        <v>0</v>
      </c>
      <c r="F123" s="15">
        <f>IF(D123=0,0,(E123/D123)*100)</f>
        <v>0</v>
      </c>
    </row>
    <row r="124" spans="1:6" x14ac:dyDescent="0.3">
      <c r="A124" s="13" t="s">
        <v>15</v>
      </c>
      <c r="B124" s="14" t="s">
        <v>16</v>
      </c>
      <c r="C124" s="15">
        <v>11030</v>
      </c>
      <c r="D124" s="15">
        <v>6902</v>
      </c>
      <c r="E124" s="15">
        <v>4489.08</v>
      </c>
      <c r="F124" s="15">
        <f>IF(D124=0,0,(E124/D124)*100)</f>
        <v>65.040278180237607</v>
      </c>
    </row>
    <row r="125" spans="1:6" x14ac:dyDescent="0.3">
      <c r="A125" s="13" t="s">
        <v>47</v>
      </c>
      <c r="B125" s="14" t="s">
        <v>48</v>
      </c>
      <c r="C125" s="15">
        <v>295390</v>
      </c>
      <c r="D125" s="15">
        <v>224548</v>
      </c>
      <c r="E125" s="15">
        <v>182361.3</v>
      </c>
      <c r="F125" s="15">
        <f>IF(D125=0,0,(E125/D125)*100)</f>
        <v>81.212613784135229</v>
      </c>
    </row>
    <row r="126" spans="1:6" x14ac:dyDescent="0.3">
      <c r="A126" s="10" t="s">
        <v>102</v>
      </c>
      <c r="B126" s="11" t="s">
        <v>54</v>
      </c>
      <c r="C126" s="12">
        <v>1977393</v>
      </c>
      <c r="D126" s="12">
        <v>1206831</v>
      </c>
      <c r="E126" s="12">
        <v>276010.61</v>
      </c>
      <c r="F126" s="12">
        <f>IF(D126=0,0,(E126/D126)*100)</f>
        <v>22.870692748197552</v>
      </c>
    </row>
    <row r="127" spans="1:6" x14ac:dyDescent="0.3">
      <c r="A127" s="13" t="s">
        <v>13</v>
      </c>
      <c r="B127" s="14" t="s">
        <v>14</v>
      </c>
      <c r="C127" s="15">
        <v>61838</v>
      </c>
      <c r="D127" s="15">
        <v>47838</v>
      </c>
      <c r="E127" s="15">
        <v>0</v>
      </c>
      <c r="F127" s="15">
        <f>IF(D127=0,0,(E127/D127)*100)</f>
        <v>0</v>
      </c>
    </row>
    <row r="128" spans="1:6" x14ac:dyDescent="0.3">
      <c r="A128" s="13" t="s">
        <v>15</v>
      </c>
      <c r="B128" s="14" t="s">
        <v>16</v>
      </c>
      <c r="C128" s="15">
        <v>1850314</v>
      </c>
      <c r="D128" s="15">
        <v>1112228</v>
      </c>
      <c r="E128" s="15">
        <v>276010.61</v>
      </c>
      <c r="F128" s="15">
        <f>IF(D128=0,0,(E128/D128)*100)</f>
        <v>24.816009846901892</v>
      </c>
    </row>
    <row r="129" spans="1:7" x14ac:dyDescent="0.3">
      <c r="A129" s="13" t="s">
        <v>21</v>
      </c>
      <c r="B129" s="14" t="s">
        <v>22</v>
      </c>
      <c r="C129" s="15">
        <v>11083</v>
      </c>
      <c r="D129" s="15">
        <v>11083</v>
      </c>
      <c r="E129" s="15">
        <v>0</v>
      </c>
      <c r="F129" s="15">
        <f>IF(D129=0,0,(E129/D129)*100)</f>
        <v>0</v>
      </c>
    </row>
    <row r="130" spans="1:7" x14ac:dyDescent="0.3">
      <c r="A130" s="13" t="s">
        <v>23</v>
      </c>
      <c r="B130" s="14" t="s">
        <v>24</v>
      </c>
      <c r="C130" s="15">
        <v>27496</v>
      </c>
      <c r="D130" s="15">
        <v>27496</v>
      </c>
      <c r="E130" s="15">
        <v>0</v>
      </c>
      <c r="F130" s="15">
        <f>IF(D130=0,0,(E130/D130)*100)</f>
        <v>0</v>
      </c>
    </row>
    <row r="131" spans="1:7" x14ac:dyDescent="0.3">
      <c r="A131" s="13" t="s">
        <v>55</v>
      </c>
      <c r="B131" s="14" t="s">
        <v>56</v>
      </c>
      <c r="C131" s="15">
        <v>26662</v>
      </c>
      <c r="D131" s="15">
        <v>8186</v>
      </c>
      <c r="E131" s="15">
        <v>0</v>
      </c>
      <c r="F131" s="15">
        <f>IF(D131=0,0,(E131/D131)*100)</f>
        <v>0</v>
      </c>
    </row>
    <row r="132" spans="1:7" ht="27.6" x14ac:dyDescent="0.3">
      <c r="A132" s="10" t="s">
        <v>103</v>
      </c>
      <c r="B132" s="11" t="s">
        <v>104</v>
      </c>
      <c r="C132" s="12">
        <v>11000</v>
      </c>
      <c r="D132" s="12">
        <v>11000</v>
      </c>
      <c r="E132" s="12">
        <v>0</v>
      </c>
      <c r="F132" s="12">
        <f>IF(D132=0,0,(E132/D132)*100)</f>
        <v>0</v>
      </c>
    </row>
    <row r="133" spans="1:7" x14ac:dyDescent="0.3">
      <c r="A133" s="13" t="s">
        <v>15</v>
      </c>
      <c r="B133" s="14" t="s">
        <v>16</v>
      </c>
      <c r="C133" s="15">
        <v>1500</v>
      </c>
      <c r="D133" s="15">
        <v>1500</v>
      </c>
      <c r="E133" s="15">
        <v>0</v>
      </c>
      <c r="F133" s="15">
        <f>IF(D133=0,0,(E133/D133)*100)</f>
        <v>0</v>
      </c>
    </row>
    <row r="134" spans="1:7" x14ac:dyDescent="0.3">
      <c r="A134" s="13" t="s">
        <v>19</v>
      </c>
      <c r="B134" s="14" t="s">
        <v>20</v>
      </c>
      <c r="C134" s="15">
        <v>6200</v>
      </c>
      <c r="D134" s="15">
        <v>6200</v>
      </c>
      <c r="E134" s="15">
        <v>0</v>
      </c>
      <c r="F134" s="15">
        <f>IF(D134=0,0,(E134/D134)*100)</f>
        <v>0</v>
      </c>
    </row>
    <row r="135" spans="1:7" x14ac:dyDescent="0.3">
      <c r="A135" s="13" t="s">
        <v>21</v>
      </c>
      <c r="B135" s="14" t="s">
        <v>22</v>
      </c>
      <c r="C135" s="15">
        <v>300</v>
      </c>
      <c r="D135" s="15">
        <v>300</v>
      </c>
      <c r="E135" s="15">
        <v>0</v>
      </c>
      <c r="F135" s="15">
        <f>IF(D135=0,0,(E135/D135)*100)</f>
        <v>0</v>
      </c>
    </row>
    <row r="136" spans="1:7" x14ac:dyDescent="0.3">
      <c r="A136" s="13" t="s">
        <v>23</v>
      </c>
      <c r="B136" s="14" t="s">
        <v>24</v>
      </c>
      <c r="C136" s="15">
        <v>2000</v>
      </c>
      <c r="D136" s="15">
        <v>2000</v>
      </c>
      <c r="E136" s="15">
        <v>0</v>
      </c>
      <c r="F136" s="15">
        <f>IF(D136=0,0,(E136/D136)*100)</f>
        <v>0</v>
      </c>
    </row>
    <row r="137" spans="1:7" x14ac:dyDescent="0.3">
      <c r="A137" s="13" t="s">
        <v>55</v>
      </c>
      <c r="B137" s="14" t="s">
        <v>56</v>
      </c>
      <c r="C137" s="15">
        <v>1000</v>
      </c>
      <c r="D137" s="15">
        <v>1000</v>
      </c>
      <c r="E137" s="15">
        <v>0</v>
      </c>
      <c r="F137" s="15">
        <f>IF(D137=0,0,(E137/D137)*100)</f>
        <v>0</v>
      </c>
    </row>
    <row r="138" spans="1:7" x14ac:dyDescent="0.3">
      <c r="A138" s="10" t="s">
        <v>105</v>
      </c>
      <c r="B138" s="11" t="s">
        <v>106</v>
      </c>
      <c r="C138" s="12">
        <v>419025474.73000002</v>
      </c>
      <c r="D138" s="12">
        <v>335618215.84000009</v>
      </c>
      <c r="E138" s="12">
        <v>312121765.18000001</v>
      </c>
      <c r="F138" s="12">
        <f>IF(D138=0,0,(E138/D138)*100)</f>
        <v>92.999053820367848</v>
      </c>
    </row>
    <row r="139" spans="1:7" x14ac:dyDescent="0.3">
      <c r="A139" s="16"/>
      <c r="B139" s="16"/>
      <c r="C139" s="16"/>
      <c r="D139" s="16"/>
      <c r="E139" s="16"/>
      <c r="F139" s="16"/>
    </row>
    <row r="144" spans="1:7" ht="17.399999999999999" x14ac:dyDescent="0.3">
      <c r="A144" s="1" t="s">
        <v>117</v>
      </c>
      <c r="B144" s="1"/>
      <c r="C144" s="1"/>
      <c r="D144" s="1"/>
      <c r="E144" s="1"/>
      <c r="F144" s="1"/>
      <c r="G144" s="4"/>
    </row>
    <row r="145" spans="1:7" x14ac:dyDescent="0.3">
      <c r="A145" s="3" t="s">
        <v>118</v>
      </c>
      <c r="B145" s="3"/>
      <c r="C145" s="3"/>
      <c r="D145" s="3"/>
      <c r="E145" s="3"/>
      <c r="F145" s="3"/>
      <c r="G145" s="7"/>
    </row>
    <row r="147" spans="1:7" ht="55.2" x14ac:dyDescent="0.3">
      <c r="A147" s="8" t="s">
        <v>1</v>
      </c>
      <c r="B147" s="8" t="s">
        <v>2</v>
      </c>
      <c r="C147" s="8" t="s">
        <v>3</v>
      </c>
      <c r="D147" s="8" t="s">
        <v>4</v>
      </c>
      <c r="E147" s="8" t="s">
        <v>5</v>
      </c>
      <c r="F147" s="8" t="s">
        <v>6</v>
      </c>
    </row>
    <row r="148" spans="1:7" ht="41.4" x14ac:dyDescent="0.3">
      <c r="A148" s="10" t="s">
        <v>7</v>
      </c>
      <c r="B148" s="11" t="s">
        <v>8</v>
      </c>
      <c r="C148" s="12">
        <v>422000</v>
      </c>
      <c r="D148" s="12">
        <v>214000</v>
      </c>
      <c r="E148" s="12">
        <v>202733.76</v>
      </c>
      <c r="F148" s="12">
        <v>94.735401869158892</v>
      </c>
    </row>
    <row r="149" spans="1:7" ht="27.6" x14ac:dyDescent="0.3">
      <c r="A149" s="13" t="s">
        <v>107</v>
      </c>
      <c r="B149" s="14" t="s">
        <v>108</v>
      </c>
      <c r="C149" s="15">
        <v>414000</v>
      </c>
      <c r="D149" s="15">
        <v>206000</v>
      </c>
      <c r="E149" s="15">
        <v>194777.76</v>
      </c>
      <c r="F149" s="15">
        <v>94.552310679611651</v>
      </c>
    </row>
    <row r="150" spans="1:7" x14ac:dyDescent="0.3">
      <c r="A150" s="13" t="s">
        <v>109</v>
      </c>
      <c r="B150" s="14" t="s">
        <v>110</v>
      </c>
      <c r="C150" s="15">
        <v>8000</v>
      </c>
      <c r="D150" s="15">
        <v>8000</v>
      </c>
      <c r="E150" s="15">
        <v>7956</v>
      </c>
      <c r="F150" s="15">
        <v>99.45</v>
      </c>
    </row>
    <row r="151" spans="1:7" x14ac:dyDescent="0.3">
      <c r="A151" s="10" t="s">
        <v>53</v>
      </c>
      <c r="B151" s="11" t="s">
        <v>54</v>
      </c>
      <c r="C151" s="12">
        <v>2564</v>
      </c>
      <c r="D151" s="12">
        <v>2564</v>
      </c>
      <c r="E151" s="12">
        <v>2564</v>
      </c>
      <c r="F151" s="12">
        <v>100</v>
      </c>
    </row>
    <row r="152" spans="1:7" x14ac:dyDescent="0.3">
      <c r="A152" s="13" t="s">
        <v>109</v>
      </c>
      <c r="B152" s="14" t="s">
        <v>110</v>
      </c>
      <c r="C152" s="15">
        <v>2564</v>
      </c>
      <c r="D152" s="15">
        <v>2564</v>
      </c>
      <c r="E152" s="15">
        <v>2564</v>
      </c>
      <c r="F152" s="15">
        <v>100</v>
      </c>
    </row>
    <row r="153" spans="1:7" ht="69" x14ac:dyDescent="0.3">
      <c r="A153" s="10" t="s">
        <v>111</v>
      </c>
      <c r="B153" s="11" t="s">
        <v>112</v>
      </c>
      <c r="C153" s="12">
        <v>1620527.79</v>
      </c>
      <c r="D153" s="12">
        <v>1620527.79</v>
      </c>
      <c r="E153" s="12">
        <v>1620527.79</v>
      </c>
      <c r="F153" s="12">
        <v>100</v>
      </c>
    </row>
    <row r="154" spans="1:7" x14ac:dyDescent="0.3">
      <c r="A154" s="13" t="s">
        <v>113</v>
      </c>
      <c r="B154" s="14" t="s">
        <v>114</v>
      </c>
      <c r="C154" s="15">
        <v>1620527.79</v>
      </c>
      <c r="D154" s="15">
        <v>1620527.79</v>
      </c>
      <c r="E154" s="15">
        <v>1620527.79</v>
      </c>
      <c r="F154" s="15">
        <v>100</v>
      </c>
    </row>
    <row r="155" spans="1:7" ht="41.4" x14ac:dyDescent="0.3">
      <c r="A155" s="10" t="s">
        <v>115</v>
      </c>
      <c r="B155" s="11" t="s">
        <v>116</v>
      </c>
      <c r="C155" s="12">
        <v>74001</v>
      </c>
      <c r="D155" s="12">
        <v>74001</v>
      </c>
      <c r="E155" s="12">
        <v>72900</v>
      </c>
      <c r="F155" s="12">
        <v>98.512182267807191</v>
      </c>
    </row>
    <row r="156" spans="1:7" ht="27.6" x14ac:dyDescent="0.3">
      <c r="A156" s="13" t="s">
        <v>107</v>
      </c>
      <c r="B156" s="14" t="s">
        <v>108</v>
      </c>
      <c r="C156" s="15">
        <v>74001</v>
      </c>
      <c r="D156" s="15">
        <v>74001</v>
      </c>
      <c r="E156" s="15">
        <v>72900</v>
      </c>
      <c r="F156" s="15">
        <v>98.512182267807191</v>
      </c>
    </row>
    <row r="157" spans="1:7" x14ac:dyDescent="0.3">
      <c r="A157" s="10" t="s">
        <v>102</v>
      </c>
      <c r="B157" s="11" t="s">
        <v>54</v>
      </c>
      <c r="C157" s="12">
        <v>666472</v>
      </c>
      <c r="D157" s="12">
        <v>666472</v>
      </c>
      <c r="E157" s="12">
        <v>84591.6</v>
      </c>
      <c r="F157" s="12">
        <v>12.692446194288735</v>
      </c>
    </row>
    <row r="158" spans="1:7" ht="27.6" x14ac:dyDescent="0.3">
      <c r="A158" s="13" t="s">
        <v>107</v>
      </c>
      <c r="B158" s="14" t="s">
        <v>108</v>
      </c>
      <c r="C158" s="15">
        <v>599036</v>
      </c>
      <c r="D158" s="15">
        <v>599036</v>
      </c>
      <c r="E158" s="15">
        <v>84591.6</v>
      </c>
      <c r="F158" s="15">
        <v>14.121288203046229</v>
      </c>
    </row>
    <row r="159" spans="1:7" x14ac:dyDescent="0.3">
      <c r="A159" s="13" t="s">
        <v>109</v>
      </c>
      <c r="B159" s="14" t="s">
        <v>110</v>
      </c>
      <c r="C159" s="15">
        <v>67436</v>
      </c>
      <c r="D159" s="15">
        <v>67436</v>
      </c>
      <c r="E159" s="15">
        <v>0</v>
      </c>
      <c r="F159" s="15">
        <v>0</v>
      </c>
    </row>
    <row r="160" spans="1:7" x14ac:dyDescent="0.3">
      <c r="A160" s="10" t="s">
        <v>105</v>
      </c>
      <c r="B160" s="11" t="s">
        <v>106</v>
      </c>
      <c r="C160" s="12">
        <v>2785564.79</v>
      </c>
      <c r="D160" s="12">
        <v>2577564.79</v>
      </c>
      <c r="E160" s="12">
        <v>1983317.1500000001</v>
      </c>
      <c r="F160" s="12">
        <v>76.945384949955027</v>
      </c>
    </row>
    <row r="166" s="17" customFormat="1" ht="18" x14ac:dyDescent="0.35"/>
  </sheetData>
  <mergeCells count="4">
    <mergeCell ref="A2:F2"/>
    <mergeCell ref="A3:F3"/>
    <mergeCell ref="A144:F144"/>
    <mergeCell ref="A145:F145"/>
  </mergeCells>
  <pageMargins left="1.1811023622047245" right="0.39370078740157483" top="0.78740157480314965" bottom="0.78740157480314965" header="0" footer="0"/>
  <pageSetup paperSize="9" scale="72" fitToHeight="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2018-09-20T08:19:42Z</cp:lastPrinted>
  <dcterms:created xsi:type="dcterms:W3CDTF">2018-09-20T08:14:58Z</dcterms:created>
  <dcterms:modified xsi:type="dcterms:W3CDTF">2018-09-20T08:19:49Z</dcterms:modified>
</cp:coreProperties>
</file>