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<sst xmlns="http://schemas.openxmlformats.org/spreadsheetml/2006/main" count="44" uniqueCount="44">
  <si>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</si>
  <si>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</si>
  <si>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</si>
  <si>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</si>
  <si>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</si>
  <si>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</si>
  <si>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</si>
  <si>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</si>
  <si>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</si>
  <si>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</si>
  <si>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</si>
  <si>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</si>
  <si>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</si>
  <si>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</si>
  <si>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</si>
  <si>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</si>
  <si>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</si>
  <si>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</si>
  <si>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</si>
  <si>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</si>
  <si>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</si>
  <si>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</si>
  <si>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</si>
  <si>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</si>
  <si>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</si>
  <si>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</si>
  <si>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</si>
  <si>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</si>
  <si>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</si>
  <si>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</si>
  <si>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</si>
  <si>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</si>
  <si>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</si>
  <si>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</si>
  <si>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</si>
  <si>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</si>
  <si>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</si>
  <si>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</si>
  <si>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</si>
  <si>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</si>
  <si>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</si>
  <si>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січень-серпень 2017 року</t>
  </si>
  <si>
    <t>Інформація про надходження до районного у місті бюджету                                                         станом на 29.08.2017 (загальний фонд)</t>
  </si>
  <si>
    <t>Надійшло станом на 29.08.2017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</si>
</sst>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4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5" sqref="A45:IV45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2" t="s">
        <v>42</v>
      </c>
      <c r="B1" s="112"/>
      <c r="C1" s="112"/>
      <c r="D1" s="112"/>
      <c r="E1" s="112"/>
      <c r="F1" s="112"/>
      <c r="G1" s="112"/>
      <c r="H1" s="2"/>
      <c r="I1" s="2"/>
      <c r="J1" s="2"/>
      <c r="K1" s="2"/>
    </row>
    <row r="2" spans="1:11" ht="30" customHeight="1">
      <c r="A2" s="112"/>
      <c r="B2" s="112"/>
      <c r="C2" s="112"/>
      <c r="D2" s="112"/>
      <c r="E2" s="112"/>
      <c r="F2" s="112"/>
      <c r="G2" s="112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3" t="s">
        <v>1</v>
      </c>
      <c r="B4" s="113"/>
      <c r="C4" s="113"/>
      <c r="D4" s="114" t="s">
        <v>31</v>
      </c>
      <c r="E4" s="114" t="s">
        <v>32</v>
      </c>
      <c r="F4" s="117" t="s">
        <v>41</v>
      </c>
      <c r="G4" s="114" t="s">
        <v>43</v>
      </c>
      <c r="H4" s="42"/>
    </row>
    <row r="5" spans="1:8" ht="12.75" customHeight="1">
      <c r="A5" s="113"/>
      <c r="B5" s="113"/>
      <c r="C5" s="113"/>
      <c r="D5" s="115"/>
      <c r="E5" s="115"/>
      <c r="F5" s="117"/>
      <c r="G5" s="115"/>
      <c r="H5" s="42"/>
    </row>
    <row r="6" spans="1:8" s="2" customFormat="1" ht="51.75" customHeight="1">
      <c r="A6" s="113"/>
      <c r="B6" s="113"/>
      <c r="C6" s="113"/>
      <c r="D6" s="116"/>
      <c r="E6" s="116"/>
      <c r="F6" s="117"/>
      <c r="G6" s="116"/>
      <c r="H6" s="42"/>
    </row>
    <row r="7" spans="1:7" s="2" customFormat="1" ht="18" customHeight="1">
      <c r="A7" s="118" t="s">
        <v>2</v>
      </c>
      <c r="B7" s="118"/>
      <c r="C7" s="118"/>
      <c r="D7" s="8"/>
      <c r="E7" s="8"/>
      <c r="F7" s="11"/>
      <c r="G7" s="57"/>
    </row>
    <row r="8" spans="1:7" s="2" customFormat="1" ht="17.25" customHeight="1">
      <c r="A8" s="119" t="s">
        <v>3</v>
      </c>
      <c r="B8" s="119"/>
      <c r="C8" s="119"/>
      <c r="D8" s="8"/>
      <c r="E8" s="8"/>
      <c r="F8" s="11"/>
      <c r="G8" s="57"/>
    </row>
    <row r="9" spans="1:8" s="2" customFormat="1" ht="19.5" customHeight="1">
      <c r="A9" s="104" t="s">
        <v>4</v>
      </c>
      <c r="B9" s="104"/>
      <c r="C9" s="104"/>
      <c r="D9" s="6">
        <f>D10</f>
        <v>42791200</v>
      </c>
      <c r="E9" s="6">
        <f>E10</f>
        <v>36337900</v>
      </c>
      <c r="F9" s="6">
        <f>F10</f>
        <v>27469676</v>
      </c>
      <c r="G9" s="6">
        <f>G10</f>
        <v>27579213.759999998</v>
      </c>
      <c r="H9" s="68"/>
    </row>
    <row r="10" spans="1:7" s="2" customFormat="1" ht="18" customHeight="1">
      <c r="A10" s="120" t="s">
        <v>19</v>
      </c>
      <c r="B10" s="120"/>
      <c r="C10" s="120"/>
      <c r="D10" s="6">
        <f>D11+D20+D23</f>
        <v>42791200</v>
      </c>
      <c r="E10" s="6">
        <f>E11+E20+E23</f>
        <v>36337900</v>
      </c>
      <c r="F10" s="6">
        <f>F11+F20+F23</f>
        <v>27469676</v>
      </c>
      <c r="G10" s="6">
        <f>G11+G20+G23</f>
        <v>27579213.759999998</v>
      </c>
    </row>
    <row r="11" spans="1:7" s="17" customFormat="1" ht="17.25" customHeight="1">
      <c r="A11" s="121" t="s">
        <v>20</v>
      </c>
      <c r="B11" s="121"/>
      <c r="C11" s="121"/>
      <c r="D11" s="6">
        <f>SUM(D12:D19)</f>
        <v>6028400</v>
      </c>
      <c r="E11" s="6">
        <f>SUM(E12:E19)</f>
        <v>6028400</v>
      </c>
      <c r="F11" s="6">
        <f>SUM(F12:F19)</f>
        <v>4293150</v>
      </c>
      <c r="G11" s="6">
        <f>SUM(G12:G19)</f>
        <v>4252306.53</v>
      </c>
    </row>
    <row r="12" spans="1:7" s="38" customFormat="1" ht="51.75" customHeight="1">
      <c r="A12" s="105" t="s">
        <v>23</v>
      </c>
      <c r="B12" s="106"/>
      <c r="C12" s="107"/>
      <c r="D12" s="7">
        <v>35000</v>
      </c>
      <c r="E12" s="7">
        <v>35000</v>
      </c>
      <c r="F12" s="13">
        <v>17700</v>
      </c>
      <c r="G12" s="58">
        <v>56446.96</v>
      </c>
    </row>
    <row r="13" spans="1:7" s="38" customFormat="1" ht="53.25" customHeight="1">
      <c r="A13" s="105" t="s">
        <v>24</v>
      </c>
      <c r="B13" s="106"/>
      <c r="C13" s="107"/>
      <c r="D13" s="7">
        <v>45000</v>
      </c>
      <c r="E13" s="7">
        <v>45000</v>
      </c>
      <c r="F13" s="13">
        <v>22500</v>
      </c>
      <c r="G13" s="58">
        <v>107569.03</v>
      </c>
    </row>
    <row r="14" spans="1:7" s="38" customFormat="1" ht="53.25" customHeight="1">
      <c r="A14" s="105" t="s">
        <v>26</v>
      </c>
      <c r="B14" s="106"/>
      <c r="C14" s="107"/>
      <c r="D14" s="7">
        <v>180000</v>
      </c>
      <c r="E14" s="7">
        <v>180000</v>
      </c>
      <c r="F14" s="13">
        <v>90000</v>
      </c>
      <c r="G14" s="58">
        <v>131233.06</v>
      </c>
    </row>
    <row r="15" spans="1:7" s="38" customFormat="1" ht="51" customHeight="1">
      <c r="A15" s="105" t="s">
        <v>25</v>
      </c>
      <c r="B15" s="106"/>
      <c r="C15" s="107"/>
      <c r="D15" s="7">
        <v>4623800</v>
      </c>
      <c r="E15" s="7">
        <v>4623800</v>
      </c>
      <c r="F15" s="13">
        <v>3557750</v>
      </c>
      <c r="G15" s="58">
        <v>3410958.79</v>
      </c>
    </row>
    <row r="16" spans="1:7" s="38" customFormat="1" ht="19.5" customHeight="1">
      <c r="A16" s="111" t="s">
        <v>5</v>
      </c>
      <c r="B16" s="111"/>
      <c r="C16" s="111"/>
      <c r="D16" s="7">
        <v>119800</v>
      </c>
      <c r="E16" s="7">
        <v>119800</v>
      </c>
      <c r="F16" s="13">
        <v>72000</v>
      </c>
      <c r="G16" s="58">
        <v>70394.4</v>
      </c>
    </row>
    <row r="17" spans="1:7" s="38" customFormat="1" ht="19.5" customHeight="1">
      <c r="A17" s="111" t="s">
        <v>6</v>
      </c>
      <c r="B17" s="111"/>
      <c r="C17" s="111"/>
      <c r="D17" s="7">
        <v>913100</v>
      </c>
      <c r="E17" s="7">
        <v>913100</v>
      </c>
      <c r="F17" s="13">
        <v>463800</v>
      </c>
      <c r="G17" s="58">
        <v>405984.18</v>
      </c>
    </row>
    <row r="18" spans="1:7" s="38" customFormat="1" ht="19.5" customHeight="1">
      <c r="A18" s="111" t="s">
        <v>7</v>
      </c>
      <c r="B18" s="111"/>
      <c r="C18" s="111"/>
      <c r="D18" s="7">
        <v>25000</v>
      </c>
      <c r="E18" s="7">
        <v>25000</v>
      </c>
      <c r="F18" s="13">
        <v>16800</v>
      </c>
      <c r="G18" s="58">
        <v>15371.78</v>
      </c>
    </row>
    <row r="19" spans="1:7" s="38" customFormat="1" ht="19.5" customHeight="1">
      <c r="A19" s="111" t="s">
        <v>8</v>
      </c>
      <c r="B19" s="111"/>
      <c r="C19" s="111"/>
      <c r="D19" s="7">
        <v>86700</v>
      </c>
      <c r="E19" s="7">
        <v>86700</v>
      </c>
      <c r="F19" s="13">
        <v>52600</v>
      </c>
      <c r="G19" s="58">
        <v>54348.33</v>
      </c>
    </row>
    <row r="20" spans="1:7" s="17" customFormat="1" ht="19.5" customHeight="1">
      <c r="A20" s="108" t="s">
        <v>33</v>
      </c>
      <c r="B20" s="109"/>
      <c r="C20" s="110"/>
      <c r="D20" s="6">
        <f>D21+D22</f>
        <v>1400</v>
      </c>
      <c r="E20" s="6">
        <f>E21+E22</f>
        <v>1400</v>
      </c>
      <c r="F20" s="6">
        <f>F21+F22</f>
        <v>800</v>
      </c>
      <c r="G20" s="6">
        <f>G21+G22</f>
        <v>18736.25</v>
      </c>
    </row>
    <row r="21" spans="1:7" s="38" customFormat="1" ht="19.5" customHeight="1">
      <c r="A21" s="105" t="s">
        <v>34</v>
      </c>
      <c r="B21" s="106"/>
      <c r="C21" s="107"/>
      <c r="D21" s="7">
        <v>1400</v>
      </c>
      <c r="E21" s="7">
        <v>1400</v>
      </c>
      <c r="F21" s="13">
        <v>800</v>
      </c>
      <c r="G21" s="58">
        <v>600</v>
      </c>
    </row>
    <row r="22" spans="1:7" s="38" customFormat="1" ht="19.5" customHeight="1">
      <c r="A22" s="105" t="s">
        <v>40</v>
      </c>
      <c r="B22" s="106"/>
      <c r="C22" s="107"/>
      <c r="D22" s="7">
        <v>0</v>
      </c>
      <c r="E22" s="7">
        <v>0</v>
      </c>
      <c r="F22" s="13">
        <v>0</v>
      </c>
      <c r="G22" s="58">
        <v>18136.25</v>
      </c>
    </row>
    <row r="23" spans="1:7" s="17" customFormat="1" ht="19.5" customHeight="1">
      <c r="A23" s="108" t="s">
        <v>35</v>
      </c>
      <c r="B23" s="109"/>
      <c r="C23" s="110"/>
      <c r="D23" s="6">
        <f>D24+D25</f>
        <v>36761400</v>
      </c>
      <c r="E23" s="6">
        <f>E24+E25</f>
        <v>30308100</v>
      </c>
      <c r="F23" s="6">
        <f>F24+F25</f>
        <v>23175726</v>
      </c>
      <c r="G23" s="6">
        <f>G24+G25</f>
        <v>23308170.979999997</v>
      </c>
    </row>
    <row r="24" spans="1:7" s="38" customFormat="1" ht="19.5" customHeight="1">
      <c r="A24" s="105" t="s">
        <v>36</v>
      </c>
      <c r="B24" s="106"/>
      <c r="C24" s="107"/>
      <c r="D24" s="7">
        <v>8119500</v>
      </c>
      <c r="E24" s="7">
        <v>8304500</v>
      </c>
      <c r="F24" s="13">
        <v>5043351</v>
      </c>
      <c r="G24" s="58">
        <v>4313567.9</v>
      </c>
    </row>
    <row r="25" spans="1:9" s="38" customFormat="1" ht="19.5" customHeight="1">
      <c r="A25" s="105" t="s">
        <v>37</v>
      </c>
      <c r="B25" s="106"/>
      <c r="C25" s="107"/>
      <c r="D25" s="7">
        <v>28641900</v>
      </c>
      <c r="E25" s="7">
        <v>22003600</v>
      </c>
      <c r="F25" s="13">
        <v>18132375</v>
      </c>
      <c r="G25" s="58">
        <v>18994603.08</v>
      </c>
      <c r="I25" s="69"/>
    </row>
    <row r="26" spans="1:8" s="2" customFormat="1" ht="19.5" customHeight="1">
      <c r="A26" s="104" t="s">
        <v>9</v>
      </c>
      <c r="B26" s="104"/>
      <c r="C26" s="104"/>
      <c r="D26" s="6">
        <f>D29+D32</f>
        <v>171300</v>
      </c>
      <c r="E26" s="6">
        <f>E29+E32</f>
        <v>171300</v>
      </c>
      <c r="F26" s="6">
        <f>F29+F32</f>
        <v>108000</v>
      </c>
      <c r="G26" s="6">
        <f>G29+G32</f>
        <v>130277.24</v>
      </c>
      <c r="H26" s="68"/>
    </row>
    <row r="27" spans="1:7" s="2" customFormat="1" ht="19.5" customHeight="1">
      <c r="A27" s="104" t="s">
        <v>10</v>
      </c>
      <c r="B27" s="104"/>
      <c r="C27" s="104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43811</v>
      </c>
    </row>
    <row r="28" spans="1:7" s="2" customFormat="1" ht="21" customHeight="1">
      <c r="A28" s="104" t="s">
        <v>11</v>
      </c>
      <c r="B28" s="104"/>
      <c r="C28" s="104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43811</v>
      </c>
    </row>
    <row r="29" spans="1:7" s="2" customFormat="1" ht="18" customHeight="1">
      <c r="A29" s="101" t="s">
        <v>12</v>
      </c>
      <c r="B29" s="101"/>
      <c r="C29" s="101"/>
      <c r="D29" s="7">
        <v>20500</v>
      </c>
      <c r="E29" s="7">
        <v>20500</v>
      </c>
      <c r="F29" s="13">
        <v>20500</v>
      </c>
      <c r="G29" s="58">
        <v>43811</v>
      </c>
    </row>
    <row r="30" spans="1:7" s="2" customFormat="1" ht="33" customHeight="1">
      <c r="A30" s="74" t="s">
        <v>27</v>
      </c>
      <c r="B30" s="75"/>
      <c r="C30" s="76"/>
      <c r="D30" s="66">
        <f>D31</f>
        <v>150800</v>
      </c>
      <c r="E30" s="66">
        <f aca="true" t="shared" si="1" ref="E30:G31">E31</f>
        <v>150800</v>
      </c>
      <c r="F30" s="66">
        <f t="shared" si="1"/>
        <v>87500</v>
      </c>
      <c r="G30" s="66">
        <f t="shared" si="1"/>
        <v>86466.24</v>
      </c>
    </row>
    <row r="31" spans="1:7" s="2" customFormat="1" ht="19.5" customHeight="1">
      <c r="A31" s="80" t="s">
        <v>28</v>
      </c>
      <c r="B31" s="81"/>
      <c r="C31" s="82"/>
      <c r="D31" s="66">
        <f>D32</f>
        <v>150800</v>
      </c>
      <c r="E31" s="66">
        <f t="shared" si="1"/>
        <v>150800</v>
      </c>
      <c r="F31" s="66">
        <f t="shared" si="1"/>
        <v>87500</v>
      </c>
      <c r="G31" s="66">
        <f t="shared" si="1"/>
        <v>86466.24</v>
      </c>
    </row>
    <row r="32" spans="1:9" s="2" customFormat="1" ht="20.25" customHeight="1">
      <c r="A32" s="77" t="s">
        <v>29</v>
      </c>
      <c r="B32" s="78"/>
      <c r="C32" s="79"/>
      <c r="D32" s="7">
        <v>150800</v>
      </c>
      <c r="E32" s="7">
        <v>150800</v>
      </c>
      <c r="F32" s="13">
        <v>87500</v>
      </c>
      <c r="G32" s="58">
        <v>86466.24</v>
      </c>
      <c r="I32" s="70"/>
    </row>
    <row r="33" spans="1:7" s="17" customFormat="1" ht="24.75" customHeight="1">
      <c r="A33" s="102" t="s">
        <v>13</v>
      </c>
      <c r="B33" s="102"/>
      <c r="C33" s="102"/>
      <c r="D33" s="12">
        <f>D9+D26</f>
        <v>42962500</v>
      </c>
      <c r="E33" s="12">
        <f>E9+E26</f>
        <v>36509200</v>
      </c>
      <c r="F33" s="12">
        <f>F9+F26</f>
        <v>27577676</v>
      </c>
      <c r="G33" s="12">
        <f>G9+G26</f>
        <v>27709490.999999996</v>
      </c>
    </row>
    <row r="34" spans="1:15" s="2" customFormat="1" ht="21" customHeight="1">
      <c r="A34" s="103" t="s">
        <v>14</v>
      </c>
      <c r="B34" s="103"/>
      <c r="C34" s="103"/>
      <c r="D34" s="6">
        <f>D35</f>
        <v>151703368</v>
      </c>
      <c r="E34" s="6">
        <f>E35</f>
        <v>153288183</v>
      </c>
      <c r="F34" s="6">
        <f>F35</f>
        <v>99127003.41</v>
      </c>
      <c r="G34" s="6">
        <f>G35</f>
        <v>94880124.84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8" t="s">
        <v>15</v>
      </c>
      <c r="B35" s="98"/>
      <c r="C35" s="98"/>
      <c r="D35" s="6">
        <f>D36+D38</f>
        <v>151703368</v>
      </c>
      <c r="E35" s="6">
        <f>E36+E38</f>
        <v>153288183</v>
      </c>
      <c r="F35" s="6">
        <f>F36+F38</f>
        <v>99127003.41</v>
      </c>
      <c r="G35" s="6">
        <f>G36+G38</f>
        <v>94880124.84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8" t="s">
        <v>16</v>
      </c>
      <c r="B36" s="98"/>
      <c r="C36" s="98"/>
      <c r="D36" s="6">
        <f>D37</f>
        <v>11315750</v>
      </c>
      <c r="E36" s="6">
        <f>E37</f>
        <v>12535965</v>
      </c>
      <c r="F36" s="6">
        <f>F37</f>
        <v>9600500</v>
      </c>
      <c r="G36" s="6">
        <f>G37</f>
        <v>9481166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9" t="s">
        <v>21</v>
      </c>
      <c r="B37" s="99"/>
      <c r="C37" s="99"/>
      <c r="D37" s="7">
        <v>11315750</v>
      </c>
      <c r="E37" s="7">
        <v>12535965</v>
      </c>
      <c r="F37" s="13">
        <v>9600500</v>
      </c>
      <c r="G37" s="58">
        <v>9481166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100" t="s">
        <v>17</v>
      </c>
      <c r="B38" s="100"/>
      <c r="C38" s="100"/>
      <c r="D38" s="6">
        <f>D39+D40+D41</f>
        <v>140387618</v>
      </c>
      <c r="E38" s="6">
        <f>E39+E40+E41</f>
        <v>140752218</v>
      </c>
      <c r="F38" s="6">
        <f>F39+F40+F41</f>
        <v>89526503.41</v>
      </c>
      <c r="G38" s="6">
        <f>G39+G40+G41</f>
        <v>85398958.84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2" t="s">
        <v>22</v>
      </c>
      <c r="B39" s="92"/>
      <c r="C39" s="92"/>
      <c r="D39" s="7">
        <v>139440200</v>
      </c>
      <c r="E39" s="7">
        <v>139440200</v>
      </c>
      <c r="F39" s="13">
        <v>88496296.41</v>
      </c>
      <c r="G39" s="58">
        <v>84440591.91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2" t="s">
        <v>38</v>
      </c>
      <c r="B40" s="92"/>
      <c r="C40" s="92"/>
      <c r="D40" s="7">
        <v>947418</v>
      </c>
      <c r="E40" s="7">
        <v>887418</v>
      </c>
      <c r="F40" s="13">
        <v>605607</v>
      </c>
      <c r="G40" s="58">
        <v>533766.93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94" t="s">
        <v>39</v>
      </c>
      <c r="B41" s="95"/>
      <c r="C41" s="96"/>
      <c r="D41" s="7"/>
      <c r="E41" s="7">
        <v>424600</v>
      </c>
      <c r="F41" s="13">
        <v>424600</v>
      </c>
      <c r="G41" s="58">
        <v>424600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3" t="s">
        <v>18</v>
      </c>
      <c r="B42" s="93"/>
      <c r="C42" s="93"/>
      <c r="D42" s="41">
        <f>D34+D33</f>
        <v>194665868</v>
      </c>
      <c r="E42" s="41">
        <f>E34+E33</f>
        <v>189797383</v>
      </c>
      <c r="F42" s="41">
        <f>F34+F33</f>
        <v>126704679.41</v>
      </c>
      <c r="G42" s="41">
        <f>G34+G33</f>
        <v>122589615.84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97"/>
      <c r="B45" s="97"/>
      <c r="C45" s="97"/>
      <c r="D45" s="97"/>
      <c r="E45" s="36"/>
      <c r="F45" s="37"/>
      <c r="G45" s="15"/>
      <c r="H45" s="71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90"/>
      <c r="B48" s="90"/>
      <c r="C48" s="90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91"/>
      <c r="B49" s="91"/>
      <c r="C49" s="91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90"/>
      <c r="B50" s="90"/>
      <c r="C50" s="90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0"/>
      <c r="B51" s="90"/>
      <c r="C51" s="90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90"/>
      <c r="B52" s="90"/>
      <c r="C52" s="90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88"/>
      <c r="B53" s="88"/>
      <c r="C53" s="88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90"/>
      <c r="B54" s="90"/>
      <c r="C54" s="90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90"/>
      <c r="B55" s="90"/>
      <c r="C55" s="90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90"/>
      <c r="B56" s="90"/>
      <c r="C56" s="90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90"/>
      <c r="B57" s="90"/>
      <c r="C57" s="90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90"/>
      <c r="B58" s="90"/>
      <c r="C58" s="90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88"/>
      <c r="B59" s="88"/>
      <c r="C59" s="88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90"/>
      <c r="B60" s="90"/>
      <c r="C60" s="90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88"/>
      <c r="B61" s="88"/>
      <c r="C61" s="88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88"/>
      <c r="B62" s="88"/>
      <c r="C62" s="88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88"/>
      <c r="B63" s="88"/>
      <c r="C63" s="88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88"/>
      <c r="B64" s="88"/>
      <c r="C64" s="88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88"/>
      <c r="B65" s="88"/>
      <c r="C65" s="88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88"/>
      <c r="B66" s="88"/>
      <c r="C66" s="88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88"/>
      <c r="B67" s="88"/>
      <c r="C67" s="88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8"/>
      <c r="B68" s="88"/>
      <c r="C68" s="88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88"/>
      <c r="B69" s="88"/>
      <c r="C69" s="88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89"/>
      <c r="B70" s="89"/>
      <c r="C70" s="89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88"/>
      <c r="B71" s="88"/>
      <c r="C71" s="88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87"/>
      <c r="B72" s="87"/>
      <c r="C72" s="87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90"/>
      <c r="B73" s="90"/>
      <c r="C73" s="90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88"/>
      <c r="B74" s="88"/>
      <c r="C74" s="88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83"/>
      <c r="B75" s="83"/>
      <c r="C75" s="83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84"/>
      <c r="B77" s="84"/>
      <c r="C77" s="84"/>
      <c r="D77" s="84"/>
      <c r="E77" s="84"/>
      <c r="F77" s="84"/>
      <c r="G77" s="84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85"/>
      <c r="B79" s="85"/>
      <c r="C79" s="85"/>
      <c r="D79" s="85"/>
      <c r="E79" s="85"/>
      <c r="F79" s="85"/>
      <c r="G79" s="85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86"/>
      <c r="B81" s="86"/>
      <c r="C81" s="86"/>
      <c r="D81" s="86"/>
      <c r="E81" s="86"/>
      <c r="F81" s="86"/>
      <c r="G81" s="86"/>
    </row>
    <row r="82" spans="1:7" s="2" customFormat="1" ht="16.5">
      <c r="A82" s="72"/>
      <c r="B82" s="72"/>
      <c r="C82" s="72"/>
      <c r="D82" s="52"/>
      <c r="E82" s="53"/>
      <c r="F82" s="28"/>
      <c r="G82" s="64"/>
    </row>
    <row r="83" spans="1:7" s="2" customFormat="1" ht="16.5">
      <c r="A83" s="72"/>
      <c r="B83" s="72"/>
      <c r="C83" s="72"/>
      <c r="D83" s="40"/>
      <c r="E83" s="30"/>
      <c r="F83" s="29"/>
      <c r="G83" s="65"/>
    </row>
    <row r="84" spans="1:7" s="2" customFormat="1" ht="16.5">
      <c r="A84" s="73"/>
      <c r="B84" s="73"/>
      <c r="C84" s="73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2017-09-25T07:35:13Z</cp:lastPrinted>
  <dcterms:created xsi:type="dcterms:W3CDTF">2015-05-20T12:17:35Z</dcterms:created>
  <dcterms:modified xsi:type="dcterms:W3CDTF">2017-09-25T07:35:33Z</dcterms:modified>
  <cp:category/>
  <cp:version/>
  <cp:contentType/>
  <cp:contentStatus/>
</cp:coreProperties>
</file>